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Default Extension="doc" ContentType="application/msword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480" yWindow="495" windowWidth="19440" windowHeight="9405" tabRatio="873" activeTab="4"/>
  </bookViews>
  <sheets>
    <sheet name="Α-ΠΛΗΡΟΦ" sheetId="1" r:id="rId1"/>
    <sheet name="Α-ΠΑΙΔΑΓΩΓΩΝ" sheetId="2" r:id="rId2"/>
    <sheet name="Α-ΟΙΚΟΝ.ΤΟΥΡ " sheetId="3" r:id="rId3"/>
    <sheet name="Α-ΜΟΝΑΔ.ΦΙΛΟΞΕΝΙΑΣ  " sheetId="4" r:id="rId4"/>
    <sheet name="Α- ΔΗΜΟΣ.ΣΧΕΣ" sheetId="5" r:id="rId5"/>
    <sheet name="Γ-ΦΥΛ.ΜΟΥΣ " sheetId="6" r:id="rId6"/>
    <sheet name="Γ- ΕΡΓΟΘ" sheetId="7" r:id="rId7"/>
    <sheet name="Γ-ΠΑΙΔΑΓΩΓΩΝ " sheetId="8" r:id="rId8"/>
    <sheet name="Γ-ΠΛΗΡΟΦ" sheetId="9" r:id="rId9"/>
    <sheet name="Γ-ΑΙΣΘ" sheetId="14" r:id="rId10"/>
    <sheet name="Γ-ΠΟΔΟΛ" sheetId="15" r:id="rId11"/>
  </sheets>
  <definedNames>
    <definedName name="keno1" localSheetId="4">'Α- ΔΗΜΟΣ.ΣΧΕΣ'!$B$10:$B$21</definedName>
    <definedName name="keno1" localSheetId="3">'Α-ΜΟΝΑΔ.ΦΙΛΟΞΕΝΙΑΣ  '!$B$10:$B$22</definedName>
    <definedName name="keno1" localSheetId="2">'Α-ΟΙΚΟΝ.ΤΟΥΡ '!$B$10:$B$23</definedName>
    <definedName name="keno1" localSheetId="1">'Α-ΠΑΙΔΑΓΩΓΩΝ'!$B$10:$B$22</definedName>
    <definedName name="keno1" localSheetId="0">'Α-ΠΛΗΡΟΦ'!$B$10:$B$22</definedName>
    <definedName name="keno1" localSheetId="6">'Γ- ΕΡΓΟΘ'!$B$10:$B$22</definedName>
    <definedName name="keno1" localSheetId="9">'Γ-ΑΙΣΘ'!$B$10:$B$22</definedName>
    <definedName name="keno1" localSheetId="7">'Γ-ΠΑΙΔΑΓΩΓΩΝ '!$B$10:$B$22</definedName>
    <definedName name="keno1" localSheetId="8">'Γ-ΠΛΗΡΟΦ'!$B$10:$B$22</definedName>
    <definedName name="keno1" localSheetId="10">'Γ-ΠΟΔΟΛ'!$B$10:$B$22</definedName>
    <definedName name="keno1" localSheetId="5">'Γ-ΦΥΛ.ΜΟΥΣ '!$B$10:$B$22</definedName>
    <definedName name="keno1">#REF!</definedName>
    <definedName name="mathimata" localSheetId="3">#REF!</definedName>
    <definedName name="mathimata" localSheetId="2">#REF!</definedName>
    <definedName name="mathimata" localSheetId="1">#REF!</definedName>
    <definedName name="mathimata" localSheetId="0">#REF!</definedName>
    <definedName name="mathimata" localSheetId="6">#REF!</definedName>
    <definedName name="mathimata" localSheetId="9">#REF!</definedName>
    <definedName name="mathimata" localSheetId="8">#REF!</definedName>
    <definedName name="mathimata" localSheetId="10">#REF!</definedName>
    <definedName name="mathimata" localSheetId="5">#REF!</definedName>
    <definedName name="mathimata">#REF!</definedName>
    <definedName name="mathimata2" localSheetId="3">#REF!</definedName>
    <definedName name="mathimata2" localSheetId="2">#REF!</definedName>
    <definedName name="mathimata2" localSheetId="1">#REF!</definedName>
    <definedName name="mathimata2" localSheetId="0">#REF!</definedName>
    <definedName name="mathimata2" localSheetId="6">#REF!</definedName>
    <definedName name="mathimata2" localSheetId="9">#REF!</definedName>
    <definedName name="mathimata2" localSheetId="8">#REF!</definedName>
    <definedName name="mathimata2" localSheetId="10">#REF!</definedName>
    <definedName name="mathimata2" localSheetId="5">#REF!</definedName>
    <definedName name="mathimata2">#REF!</definedName>
    <definedName name="mathimata3" localSheetId="4">'Α- ΔΗΜΟΣ.ΣΧΕΣ'!$B$10:$B$20</definedName>
    <definedName name="mathimata3" localSheetId="3">'Α-ΜΟΝΑΔ.ΦΙΛΟΞΕΝΙΑΣ  '!$B$10:$B$21</definedName>
    <definedName name="mathimata3" localSheetId="2">'Α-ΟΙΚΟΝ.ΤΟΥΡ '!$B$10:$B$22</definedName>
    <definedName name="mathimata3" localSheetId="1">'Α-ΠΑΙΔΑΓΩΓΩΝ'!$B$10:$B$21</definedName>
    <definedName name="mathimata3" localSheetId="0">'Α-ΠΛΗΡΟΦ'!$B$10:$B$21</definedName>
    <definedName name="mathimata3" localSheetId="6">'Γ- ΕΡΓΟΘ'!$B$10:$B$21</definedName>
    <definedName name="mathimata3" localSheetId="9">'Γ-ΑΙΣΘ'!$B$10:$B$21</definedName>
    <definedName name="mathimata3" localSheetId="7">'Γ-ΠΑΙΔΑΓΩΓΩΝ '!$B$10:$B$21</definedName>
    <definedName name="mathimata3" localSheetId="8">'Γ-ΠΛΗΡΟΦ'!$B$10:$B$21</definedName>
    <definedName name="mathimata3" localSheetId="10">'Γ-ΠΟΔΟΛ'!$B$10:$B$21</definedName>
    <definedName name="mathimata3" localSheetId="5">'Γ-ΦΥΛ.ΜΟΥΣ '!$B$10:$B$22</definedName>
    <definedName name="mathimata3">#REF!</definedName>
    <definedName name="mathimata4" localSheetId="3">#REF!</definedName>
    <definedName name="mathimata4" localSheetId="2">#REF!</definedName>
    <definedName name="mathimata4" localSheetId="1">#REF!</definedName>
    <definedName name="mathimata4" localSheetId="0">#REF!</definedName>
    <definedName name="mathimata4" localSheetId="6">#REF!</definedName>
    <definedName name="mathimata4" localSheetId="9">#REF!</definedName>
    <definedName name="mathimata4" localSheetId="8">#REF!</definedName>
    <definedName name="mathimata4" localSheetId="10">#REF!</definedName>
    <definedName name="mathimata4" localSheetId="5">#REF!</definedName>
    <definedName name="mathimata4">#REF!</definedName>
    <definedName name="mathimata5" localSheetId="3">#REF!</definedName>
    <definedName name="mathimata5" localSheetId="2">#REF!</definedName>
    <definedName name="mathimata5" localSheetId="1">#REF!</definedName>
    <definedName name="mathimata5" localSheetId="0">#REF!</definedName>
    <definedName name="mathimata5" localSheetId="6">#REF!</definedName>
    <definedName name="mathimata5" localSheetId="9">#REF!</definedName>
    <definedName name="mathimata5" localSheetId="8">#REF!</definedName>
    <definedName name="mathimata5" localSheetId="10">#REF!</definedName>
    <definedName name="mathimata5" localSheetId="5">#REF!</definedName>
    <definedName name="mathimata5">#REF!</definedName>
    <definedName name="mathimata6" localSheetId="3">#REF!</definedName>
    <definedName name="mathimata6" localSheetId="2">#REF!</definedName>
    <definedName name="mathimata6" localSheetId="1">#REF!</definedName>
    <definedName name="mathimata6" localSheetId="0">#REF!</definedName>
    <definedName name="mathimata6" localSheetId="6">#REF!</definedName>
    <definedName name="mathimata6" localSheetId="9">#REF!</definedName>
    <definedName name="mathimata6" localSheetId="8">#REF!</definedName>
    <definedName name="mathimata6" localSheetId="10">#REF!</definedName>
    <definedName name="mathimata6" localSheetId="5">#REF!</definedName>
    <definedName name="mathimata6">#REF!</definedName>
    <definedName name="mathimata7" localSheetId="3">#REF!</definedName>
    <definedName name="mathimata7" localSheetId="2">#REF!</definedName>
    <definedName name="mathimata7" localSheetId="1">#REF!</definedName>
    <definedName name="mathimata7" localSheetId="0">#REF!</definedName>
    <definedName name="mathimata7" localSheetId="6">#REF!</definedName>
    <definedName name="mathimata7" localSheetId="9">#REF!</definedName>
    <definedName name="mathimata7" localSheetId="8">#REF!</definedName>
    <definedName name="mathimata7" localSheetId="10">#REF!</definedName>
    <definedName name="mathimata7" localSheetId="5">#REF!</definedName>
    <definedName name="mathimata7">#REF!</definedName>
    <definedName name="ΔΦΔΓ" localSheetId="0">#REF!</definedName>
    <definedName name="ΔΦΔΓ" localSheetId="9">#REF!</definedName>
    <definedName name="ΔΦΔΓ" localSheetId="10">#REF!</definedName>
    <definedName name="ΔΦΔΓ">#REF!</definedName>
    <definedName name="ΣΣ" localSheetId="3">#REF!</definedName>
    <definedName name="ΣΣ" localSheetId="2">#REF!</definedName>
    <definedName name="ΣΣ" localSheetId="1">#REF!</definedName>
    <definedName name="ΣΣ" localSheetId="0">#REF!</definedName>
    <definedName name="ΣΣ" localSheetId="6">#REF!</definedName>
    <definedName name="ΣΣ" localSheetId="9">#REF!</definedName>
    <definedName name="ΣΣ" localSheetId="8">#REF!</definedName>
    <definedName name="ΣΣ" localSheetId="10">#REF!</definedName>
    <definedName name="ΣΣ" localSheetId="5">#REF!</definedName>
    <definedName name="ΣΣ">#REF!</definedName>
    <definedName name="ΤΕΛΙΚΑ" localSheetId="3">#REF!</definedName>
    <definedName name="ΤΕΛΙΚΑ" localSheetId="2">#REF!</definedName>
    <definedName name="ΤΕΛΙΚΑ" localSheetId="1">#REF!</definedName>
    <definedName name="ΤΕΛΙΚΑ" localSheetId="0">#REF!</definedName>
    <definedName name="ΤΕΛΙΚΑ" localSheetId="6">#REF!</definedName>
    <definedName name="ΤΕΛΙΚΑ" localSheetId="9">#REF!</definedName>
    <definedName name="ΤΕΛΙΚΑ" localSheetId="8">#REF!</definedName>
    <definedName name="ΤΕΛΙΚΑ" localSheetId="10">#REF!</definedName>
    <definedName name="ΤΕΛΙΚΑ" localSheetId="5">#REF!</definedName>
    <definedName name="ΤΕΛΙΚΑ">#REF!</definedName>
    <definedName name="ΤΕΛΙΚΟ" localSheetId="3">#REF!</definedName>
    <definedName name="ΤΕΛΙΚΟ" localSheetId="2">#REF!</definedName>
    <definedName name="ΤΕΛΙΚΟ" localSheetId="1">#REF!</definedName>
    <definedName name="ΤΕΛΙΚΟ" localSheetId="0">#REF!</definedName>
    <definedName name="ΤΕΛΙΚΟ" localSheetId="6">#REF!</definedName>
    <definedName name="ΤΕΛΙΚΟ" localSheetId="9">#REF!</definedName>
    <definedName name="ΤΕΛΙΚΟ" localSheetId="8">#REF!</definedName>
    <definedName name="ΤΕΛΙΚΟ" localSheetId="10">#REF!</definedName>
    <definedName name="ΤΕΛΙΚΟ" localSheetId="5">#REF!</definedName>
    <definedName name="ΤΕΛΙΚΟ">#REF!</definedName>
  </definedNames>
  <calcPr calcId="125725"/>
  <extLst>
    <ext uri="GoogleSheetsCustomDataVersion2">
      <go:sheetsCustomData xmlns:go="http://customooxmlschemas.google.com/" r:id="" roundtripDataChecksum="Wp8cv7ucRUjyRxJn1uPyomy9msOWxsG1ZaKBW4y/pso="/>
    </ext>
  </extLst>
</workbook>
</file>

<file path=xl/calcChain.xml><?xml version="1.0" encoding="utf-8"?>
<calcChain xmlns="http://schemas.openxmlformats.org/spreadsheetml/2006/main">
  <c r="E11" i="15"/>
  <c r="F11" s="1"/>
  <c r="E12"/>
  <c r="F12" s="1"/>
  <c r="E13"/>
  <c r="F13"/>
  <c r="E14"/>
  <c r="F14" s="1"/>
  <c r="E15"/>
  <c r="F15" s="1"/>
  <c r="E16"/>
  <c r="F16" s="1"/>
  <c r="E17"/>
  <c r="F17" s="1"/>
  <c r="E18"/>
  <c r="F18" s="1"/>
  <c r="E19"/>
  <c r="F19" s="1"/>
  <c r="E20"/>
  <c r="F20" s="1"/>
  <c r="E21"/>
  <c r="F21"/>
  <c r="E22"/>
  <c r="F22" s="1"/>
  <c r="E10"/>
  <c r="F10" s="1"/>
  <c r="F11" i="14"/>
  <c r="F12"/>
  <c r="F13"/>
  <c r="F14"/>
  <c r="F15"/>
  <c r="F16"/>
  <c r="F17"/>
  <c r="F18"/>
  <c r="E10"/>
  <c r="F10" s="1"/>
  <c r="I12" i="15"/>
  <c r="D23"/>
  <c r="C23"/>
  <c r="A22"/>
  <c r="A21"/>
  <c r="I20"/>
  <c r="A20"/>
  <c r="I19"/>
  <c r="A19"/>
  <c r="I18"/>
  <c r="A18"/>
  <c r="I17"/>
  <c r="A17"/>
  <c r="I16"/>
  <c r="A16"/>
  <c r="I15"/>
  <c r="A15"/>
  <c r="I14"/>
  <c r="A14"/>
  <c r="M13"/>
  <c r="I13"/>
  <c r="A13"/>
  <c r="A12"/>
  <c r="I11"/>
  <c r="A11"/>
  <c r="M10"/>
  <c r="I10"/>
  <c r="A10"/>
  <c r="D4"/>
  <c r="A10" i="14"/>
  <c r="I15"/>
  <c r="D23"/>
  <c r="C23"/>
  <c r="I22"/>
  <c r="E22"/>
  <c r="F22" s="1"/>
  <c r="A22"/>
  <c r="J22" s="1"/>
  <c r="E21"/>
  <c r="F21" s="1"/>
  <c r="A21"/>
  <c r="E20"/>
  <c r="I20" s="1"/>
  <c r="A20"/>
  <c r="E19"/>
  <c r="F19" s="1"/>
  <c r="A19"/>
  <c r="A18"/>
  <c r="I17"/>
  <c r="A17"/>
  <c r="I16"/>
  <c r="A16"/>
  <c r="A15"/>
  <c r="A14"/>
  <c r="M13"/>
  <c r="I13"/>
  <c r="A13"/>
  <c r="I12"/>
  <c r="A12"/>
  <c r="A11"/>
  <c r="M10"/>
  <c r="I10"/>
  <c r="D4"/>
  <c r="D23" i="9"/>
  <c r="C23"/>
  <c r="F22"/>
  <c r="E22"/>
  <c r="I22" s="1"/>
  <c r="A22"/>
  <c r="E21"/>
  <c r="F21" s="1"/>
  <c r="A21"/>
  <c r="E20"/>
  <c r="F20" s="1"/>
  <c r="A20"/>
  <c r="E19"/>
  <c r="I19" s="1"/>
  <c r="A19"/>
  <c r="I18"/>
  <c r="E18"/>
  <c r="F18" s="1"/>
  <c r="A18"/>
  <c r="J18" s="1"/>
  <c r="E17"/>
  <c r="F17" s="1"/>
  <c r="A17"/>
  <c r="E16"/>
  <c r="F16" s="1"/>
  <c r="A16"/>
  <c r="I15"/>
  <c r="F15"/>
  <c r="E15"/>
  <c r="A15"/>
  <c r="J15" s="1"/>
  <c r="I14"/>
  <c r="F14"/>
  <c r="E14"/>
  <c r="A14"/>
  <c r="J14" s="1"/>
  <c r="M13"/>
  <c r="E13"/>
  <c r="F13" s="1"/>
  <c r="A13"/>
  <c r="I12"/>
  <c r="F12"/>
  <c r="E12"/>
  <c r="A12"/>
  <c r="I11"/>
  <c r="E11"/>
  <c r="F11" s="1"/>
  <c r="A11"/>
  <c r="M10"/>
  <c r="E10"/>
  <c r="F10" s="1"/>
  <c r="A10"/>
  <c r="D4"/>
  <c r="A20" i="8"/>
  <c r="A19"/>
  <c r="J19" s="1"/>
  <c r="D23"/>
  <c r="C23"/>
  <c r="I22"/>
  <c r="F22"/>
  <c r="E22"/>
  <c r="A22"/>
  <c r="J22" s="1"/>
  <c r="E21"/>
  <c r="F21" s="1"/>
  <c r="A21"/>
  <c r="E20"/>
  <c r="F20" s="1"/>
  <c r="I19"/>
  <c r="F19"/>
  <c r="E19"/>
  <c r="I18"/>
  <c r="F18"/>
  <c r="E18"/>
  <c r="A18"/>
  <c r="J18" s="1"/>
  <c r="E17"/>
  <c r="F17" s="1"/>
  <c r="A17"/>
  <c r="E16"/>
  <c r="F16" s="1"/>
  <c r="I15"/>
  <c r="F15"/>
  <c r="E15"/>
  <c r="I14"/>
  <c r="F14"/>
  <c r="E14"/>
  <c r="A14"/>
  <c r="J14" s="1"/>
  <c r="M13"/>
  <c r="E13"/>
  <c r="F13" s="1"/>
  <c r="I12"/>
  <c r="F12"/>
  <c r="E12"/>
  <c r="M11"/>
  <c r="E11"/>
  <c r="F11" s="1"/>
  <c r="A11"/>
  <c r="E10"/>
  <c r="F10" s="1"/>
  <c r="D4"/>
  <c r="A22" i="7"/>
  <c r="J22" s="1"/>
  <c r="D23"/>
  <c r="C23"/>
  <c r="I22"/>
  <c r="F22"/>
  <c r="E22"/>
  <c r="I21"/>
  <c r="F21"/>
  <c r="E21"/>
  <c r="A21"/>
  <c r="J21" s="1"/>
  <c r="E20"/>
  <c r="F20" s="1"/>
  <c r="A20"/>
  <c r="E19"/>
  <c r="F19" s="1"/>
  <c r="I18"/>
  <c r="F18"/>
  <c r="E18"/>
  <c r="I17"/>
  <c r="F17"/>
  <c r="E17"/>
  <c r="A17"/>
  <c r="J17" s="1"/>
  <c r="E16"/>
  <c r="F16" s="1"/>
  <c r="A16"/>
  <c r="E15"/>
  <c r="F15" s="1"/>
  <c r="I14"/>
  <c r="F14"/>
  <c r="E14"/>
  <c r="I13"/>
  <c r="F13"/>
  <c r="E13"/>
  <c r="A13"/>
  <c r="J13" s="1"/>
  <c r="N12"/>
  <c r="E12"/>
  <c r="F12" s="1"/>
  <c r="I11"/>
  <c r="F11"/>
  <c r="E11"/>
  <c r="N10"/>
  <c r="E10"/>
  <c r="F10" s="1"/>
  <c r="A10"/>
  <c r="D4"/>
  <c r="D24" i="6"/>
  <c r="C24"/>
  <c r="E22"/>
  <c r="F22" s="1"/>
  <c r="A22"/>
  <c r="D21"/>
  <c r="C21"/>
  <c r="E21" s="1"/>
  <c r="A21"/>
  <c r="E20"/>
  <c r="F20" s="1"/>
  <c r="A20"/>
  <c r="F19"/>
  <c r="E19"/>
  <c r="I19" s="1"/>
  <c r="A19"/>
  <c r="F18"/>
  <c r="E18"/>
  <c r="I18" s="1"/>
  <c r="A18"/>
  <c r="E17"/>
  <c r="F17" s="1"/>
  <c r="A17"/>
  <c r="E16"/>
  <c r="F16" s="1"/>
  <c r="A16"/>
  <c r="F15"/>
  <c r="E15"/>
  <c r="I15" s="1"/>
  <c r="A15"/>
  <c r="M14"/>
  <c r="E14"/>
  <c r="F14" s="1"/>
  <c r="A14"/>
  <c r="E13"/>
  <c r="A13"/>
  <c r="M12"/>
  <c r="I12"/>
  <c r="F12"/>
  <c r="E12"/>
  <c r="A12"/>
  <c r="E11"/>
  <c r="F11" s="1"/>
  <c r="A11"/>
  <c r="E10"/>
  <c r="A10"/>
  <c r="H126" i="5"/>
  <c r="G126"/>
  <c r="F126"/>
  <c r="E126"/>
  <c r="A19" s="1"/>
  <c r="D126"/>
  <c r="N27"/>
  <c r="N25"/>
  <c r="D22"/>
  <c r="C22"/>
  <c r="A22"/>
  <c r="E21"/>
  <c r="E20"/>
  <c r="F19"/>
  <c r="E19"/>
  <c r="I19" s="1"/>
  <c r="I18"/>
  <c r="F18"/>
  <c r="E18"/>
  <c r="I17"/>
  <c r="F17"/>
  <c r="I16"/>
  <c r="E16"/>
  <c r="F16" s="1"/>
  <c r="A16"/>
  <c r="J16" s="1"/>
  <c r="E15"/>
  <c r="F14"/>
  <c r="E14"/>
  <c r="I14" s="1"/>
  <c r="N13"/>
  <c r="I13"/>
  <c r="E13"/>
  <c r="F13" s="1"/>
  <c r="A13"/>
  <c r="J13" s="1"/>
  <c r="E12"/>
  <c r="N11"/>
  <c r="I11"/>
  <c r="F11"/>
  <c r="E11"/>
  <c r="I10"/>
  <c r="E10"/>
  <c r="F10" s="1"/>
  <c r="A10"/>
  <c r="J10" s="1"/>
  <c r="D4"/>
  <c r="L381" i="4"/>
  <c r="L375"/>
  <c r="L376" s="1"/>
  <c r="L379" s="1"/>
  <c r="L372"/>
  <c r="L370"/>
  <c r="L366"/>
  <c r="L360"/>
  <c r="L361" s="1"/>
  <c r="L364" s="1"/>
  <c r="L357"/>
  <c r="L355"/>
  <c r="L351"/>
  <c r="L345"/>
  <c r="L349" s="1"/>
  <c r="L344"/>
  <c r="L341"/>
  <c r="L339"/>
  <c r="L335"/>
  <c r="N331"/>
  <c r="L328"/>
  <c r="L329" s="1"/>
  <c r="L333" s="1"/>
  <c r="N325"/>
  <c r="N326" s="1"/>
  <c r="N329" s="1"/>
  <c r="M149" s="1"/>
  <c r="L325"/>
  <c r="L323"/>
  <c r="N322"/>
  <c r="N320"/>
  <c r="N316"/>
  <c r="L311"/>
  <c r="N310"/>
  <c r="N311" s="1"/>
  <c r="N314" s="1"/>
  <c r="M148" s="1"/>
  <c r="N307"/>
  <c r="N305"/>
  <c r="L304"/>
  <c r="L305" s="1"/>
  <c r="L309" s="1"/>
  <c r="N301"/>
  <c r="L301"/>
  <c r="L299"/>
  <c r="L295"/>
  <c r="N294"/>
  <c r="N295" s="1"/>
  <c r="N299" s="1"/>
  <c r="M147" s="1"/>
  <c r="N291"/>
  <c r="N289"/>
  <c r="L288"/>
  <c r="L289" s="1"/>
  <c r="L293" s="1"/>
  <c r="N285"/>
  <c r="L285"/>
  <c r="N283"/>
  <c r="M146" s="1"/>
  <c r="L283"/>
  <c r="L279"/>
  <c r="N278"/>
  <c r="N275"/>
  <c r="N273"/>
  <c r="L272"/>
  <c r="L273" s="1"/>
  <c r="L277" s="1"/>
  <c r="N269"/>
  <c r="L269"/>
  <c r="N267"/>
  <c r="L267"/>
  <c r="L263"/>
  <c r="N262"/>
  <c r="N259"/>
  <c r="N257"/>
  <c r="L256"/>
  <c r="L257" s="1"/>
  <c r="L261" s="1"/>
  <c r="N253"/>
  <c r="L253"/>
  <c r="L251"/>
  <c r="L247"/>
  <c r="N246"/>
  <c r="N247" s="1"/>
  <c r="N251" s="1"/>
  <c r="N243"/>
  <c r="N241"/>
  <c r="L240"/>
  <c r="L241" s="1"/>
  <c r="L245" s="1"/>
  <c r="N237"/>
  <c r="L237"/>
  <c r="L235"/>
  <c r="L231"/>
  <c r="N230"/>
  <c r="N231" s="1"/>
  <c r="N235" s="1"/>
  <c r="N227"/>
  <c r="N225"/>
  <c r="L224"/>
  <c r="L225" s="1"/>
  <c r="L229" s="1"/>
  <c r="N221"/>
  <c r="L221"/>
  <c r="L219"/>
  <c r="L215"/>
  <c r="N214"/>
  <c r="N215" s="1"/>
  <c r="N219" s="1"/>
  <c r="N211"/>
  <c r="N209"/>
  <c r="L208"/>
  <c r="L209" s="1"/>
  <c r="N203"/>
  <c r="N201"/>
  <c r="N197"/>
  <c r="N190"/>
  <c r="N191" s="1"/>
  <c r="N195" s="1"/>
  <c r="N187"/>
  <c r="N185"/>
  <c r="N181"/>
  <c r="N174"/>
  <c r="N175" s="1"/>
  <c r="N179" s="1"/>
  <c r="N171"/>
  <c r="P150"/>
  <c r="N149"/>
  <c r="R149" s="1"/>
  <c r="N148"/>
  <c r="R148" s="1"/>
  <c r="N147"/>
  <c r="R147" s="1"/>
  <c r="N146"/>
  <c r="R146" s="1"/>
  <c r="N145"/>
  <c r="R145" s="1"/>
  <c r="N144"/>
  <c r="R144" s="1"/>
  <c r="N143"/>
  <c r="R143" s="1"/>
  <c r="N142"/>
  <c r="R142" s="1"/>
  <c r="N141"/>
  <c r="R141" s="1"/>
  <c r="N140"/>
  <c r="R140" s="1"/>
  <c r="N139"/>
  <c r="R139" s="1"/>
  <c r="N138"/>
  <c r="R138" s="1"/>
  <c r="N137"/>
  <c r="R137" s="1"/>
  <c r="A21"/>
  <c r="L29"/>
  <c r="D23"/>
  <c r="C23"/>
  <c r="E22"/>
  <c r="F22" s="1"/>
  <c r="A22"/>
  <c r="E21"/>
  <c r="O148" s="1"/>
  <c r="E20"/>
  <c r="I20" s="1"/>
  <c r="E19"/>
  <c r="F19" s="1"/>
  <c r="E18"/>
  <c r="O145" s="1"/>
  <c r="A18"/>
  <c r="E17"/>
  <c r="F17" s="1"/>
  <c r="E16"/>
  <c r="O143" s="1"/>
  <c r="I15"/>
  <c r="E15"/>
  <c r="F15" s="1"/>
  <c r="E14"/>
  <c r="O141" s="1"/>
  <c r="A14"/>
  <c r="N13"/>
  <c r="L13"/>
  <c r="L27" s="1"/>
  <c r="E13"/>
  <c r="O140" s="1"/>
  <c r="A13"/>
  <c r="E12"/>
  <c r="N11"/>
  <c r="L11"/>
  <c r="L19" s="1"/>
  <c r="I11"/>
  <c r="E11"/>
  <c r="F11" s="1"/>
  <c r="E10"/>
  <c r="O137" s="1"/>
  <c r="A10"/>
  <c r="N36" i="3"/>
  <c r="N30"/>
  <c r="N31" s="1"/>
  <c r="N34" s="1"/>
  <c r="N27"/>
  <c r="N25"/>
  <c r="D23"/>
  <c r="C23"/>
  <c r="E22"/>
  <c r="F22" s="1"/>
  <c r="E21"/>
  <c r="F21" s="1"/>
  <c r="I20"/>
  <c r="J20" s="1"/>
  <c r="E20"/>
  <c r="F20" s="1"/>
  <c r="I19"/>
  <c r="E19"/>
  <c r="F19" s="1"/>
  <c r="A19"/>
  <c r="J19" s="1"/>
  <c r="E18"/>
  <c r="F17"/>
  <c r="E17"/>
  <c r="I17" s="1"/>
  <c r="I16"/>
  <c r="E16"/>
  <c r="F16" s="1"/>
  <c r="E15"/>
  <c r="F15" s="1"/>
  <c r="A15"/>
  <c r="E14"/>
  <c r="N13"/>
  <c r="I13"/>
  <c r="F13"/>
  <c r="E13"/>
  <c r="E12"/>
  <c r="F12" s="1"/>
  <c r="N11"/>
  <c r="E11"/>
  <c r="I11" s="1"/>
  <c r="F10"/>
  <c r="E10"/>
  <c r="I10" s="1"/>
  <c r="D4"/>
  <c r="A13" i="2"/>
  <c r="J13" s="1"/>
  <c r="D23"/>
  <c r="C23"/>
  <c r="E22"/>
  <c r="E21"/>
  <c r="E20"/>
  <c r="F19"/>
  <c r="E19"/>
  <c r="I19" s="1"/>
  <c r="I18"/>
  <c r="F18"/>
  <c r="E18"/>
  <c r="I17"/>
  <c r="E17"/>
  <c r="F17" s="1"/>
  <c r="A17"/>
  <c r="J17" s="1"/>
  <c r="E16"/>
  <c r="F15"/>
  <c r="E15"/>
  <c r="I15" s="1"/>
  <c r="I14"/>
  <c r="F14"/>
  <c r="E14"/>
  <c r="N13"/>
  <c r="E13"/>
  <c r="I13" s="1"/>
  <c r="E12"/>
  <c r="F12" s="1"/>
  <c r="N11"/>
  <c r="E11"/>
  <c r="F11" s="1"/>
  <c r="F10"/>
  <c r="E10"/>
  <c r="I10" s="1"/>
  <c r="A10"/>
  <c r="D4"/>
  <c r="H126" i="1"/>
  <c r="G126"/>
  <c r="F126"/>
  <c r="E126"/>
  <c r="D126"/>
  <c r="A18" s="1"/>
  <c r="D23"/>
  <c r="C23"/>
  <c r="I22"/>
  <c r="J22" s="1"/>
  <c r="F22"/>
  <c r="E22"/>
  <c r="I21"/>
  <c r="J21" s="1"/>
  <c r="F21"/>
  <c r="E21"/>
  <c r="I20"/>
  <c r="J20" s="1"/>
  <c r="F20"/>
  <c r="E20"/>
  <c r="F19"/>
  <c r="E19"/>
  <c r="I19" s="1"/>
  <c r="A19"/>
  <c r="E18"/>
  <c r="F18" s="1"/>
  <c r="E17"/>
  <c r="I17" s="1"/>
  <c r="A17"/>
  <c r="E16"/>
  <c r="F16" s="1"/>
  <c r="F15"/>
  <c r="E15"/>
  <c r="I15" s="1"/>
  <c r="A15"/>
  <c r="E14"/>
  <c r="F14" s="1"/>
  <c r="N13"/>
  <c r="E13"/>
  <c r="F13" s="1"/>
  <c r="F12"/>
  <c r="E12"/>
  <c r="I12" s="1"/>
  <c r="A12"/>
  <c r="N11"/>
  <c r="F11"/>
  <c r="E11"/>
  <c r="I11" s="1"/>
  <c r="A11"/>
  <c r="E10"/>
  <c r="F10" s="1"/>
  <c r="D4"/>
  <c r="J11" i="9" l="1"/>
  <c r="F19"/>
  <c r="J12"/>
  <c r="J19"/>
  <c r="J22"/>
  <c r="I19" i="4"/>
  <c r="I22" i="3"/>
  <c r="J22" s="1"/>
  <c r="J15" i="6"/>
  <c r="J19"/>
  <c r="J18"/>
  <c r="J16" i="14"/>
  <c r="I19"/>
  <c r="J19" s="1"/>
  <c r="F20"/>
  <c r="J19" i="1"/>
  <c r="I18"/>
  <c r="J18"/>
  <c r="J11"/>
  <c r="J12"/>
  <c r="J15"/>
  <c r="I14"/>
  <c r="F17"/>
  <c r="I12" i="3"/>
  <c r="I15"/>
  <c r="J15" s="1"/>
  <c r="I21"/>
  <c r="J21" s="1"/>
  <c r="J13" i="15"/>
  <c r="J11"/>
  <c r="J17"/>
  <c r="J19"/>
  <c r="J20"/>
  <c r="J14"/>
  <c r="J16"/>
  <c r="J18"/>
  <c r="J12"/>
  <c r="A23"/>
  <c r="J15"/>
  <c r="I22"/>
  <c r="J22" s="1"/>
  <c r="J10"/>
  <c r="I21"/>
  <c r="J21" s="1"/>
  <c r="J13" i="14"/>
  <c r="J12"/>
  <c r="J15"/>
  <c r="A23"/>
  <c r="J20"/>
  <c r="J17"/>
  <c r="I18"/>
  <c r="J18" s="1"/>
  <c r="I11"/>
  <c r="J11" s="1"/>
  <c r="I14"/>
  <c r="J14" s="1"/>
  <c r="J10"/>
  <c r="I21"/>
  <c r="J21" s="1"/>
  <c r="A23" i="9"/>
  <c r="A24" i="6"/>
  <c r="O147" i="4"/>
  <c r="O149"/>
  <c r="I16"/>
  <c r="O138"/>
  <c r="O142"/>
  <c r="O146"/>
  <c r="I13"/>
  <c r="J13" s="1"/>
  <c r="F16"/>
  <c r="F20"/>
  <c r="I22"/>
  <c r="J22" s="1"/>
  <c r="J17" i="1"/>
  <c r="F12" i="4"/>
  <c r="O139"/>
  <c r="I12"/>
  <c r="I21" i="6"/>
  <c r="J21" s="1"/>
  <c r="F21"/>
  <c r="F16" i="2"/>
  <c r="I16"/>
  <c r="F20"/>
  <c r="I20"/>
  <c r="F22"/>
  <c r="I22"/>
  <c r="J22" s="1"/>
  <c r="F10" i="4"/>
  <c r="I10"/>
  <c r="J10" s="1"/>
  <c r="F21" i="5"/>
  <c r="I21"/>
  <c r="J21" s="1"/>
  <c r="A18"/>
  <c r="J18" s="1"/>
  <c r="A17"/>
  <c r="J17" s="1"/>
  <c r="A11"/>
  <c r="J11" s="1"/>
  <c r="A20"/>
  <c r="A15"/>
  <c r="A12"/>
  <c r="F10" i="6"/>
  <c r="I10"/>
  <c r="J10" i="2"/>
  <c r="I12"/>
  <c r="A10" i="1"/>
  <c r="A13"/>
  <c r="A16"/>
  <c r="I11" i="2"/>
  <c r="F13"/>
  <c r="A16"/>
  <c r="J16" s="1"/>
  <c r="A20"/>
  <c r="J20" s="1"/>
  <c r="F11" i="3"/>
  <c r="A12" i="4"/>
  <c r="J12" s="1"/>
  <c r="A15"/>
  <c r="J15" s="1"/>
  <c r="A19"/>
  <c r="J19" s="1"/>
  <c r="A16"/>
  <c r="J16" s="1"/>
  <c r="J12" i="6"/>
  <c r="F21" i="2"/>
  <c r="I21"/>
  <c r="J21" s="1"/>
  <c r="F14" i="3"/>
  <c r="I14"/>
  <c r="F18"/>
  <c r="I18"/>
  <c r="A16"/>
  <c r="J16" s="1"/>
  <c r="A13"/>
  <c r="J13" s="1"/>
  <c r="A10"/>
  <c r="A17"/>
  <c r="J17" s="1"/>
  <c r="A11"/>
  <c r="J11" s="1"/>
  <c r="L213" i="4"/>
  <c r="F20" i="5"/>
  <c r="I20"/>
  <c r="I10" i="1"/>
  <c r="I13"/>
  <c r="I16"/>
  <c r="J19" i="5"/>
  <c r="J10" i="6"/>
  <c r="O144" i="4"/>
  <c r="I17"/>
  <c r="A18" i="2"/>
  <c r="J18" s="1"/>
  <c r="A14"/>
  <c r="J14" s="1"/>
  <c r="A19"/>
  <c r="J19" s="1"/>
  <c r="A15"/>
  <c r="J15" s="1"/>
  <c r="A12"/>
  <c r="J12" s="1"/>
  <c r="F14" i="4"/>
  <c r="I14"/>
  <c r="J14" s="1"/>
  <c r="F18"/>
  <c r="I18"/>
  <c r="J18" s="1"/>
  <c r="F21"/>
  <c r="I21"/>
  <c r="J21" s="1"/>
  <c r="F12" i="5"/>
  <c r="I12"/>
  <c r="F15"/>
  <c r="I15"/>
  <c r="F13" i="6"/>
  <c r="I13"/>
  <c r="J13" s="1"/>
  <c r="A14" i="1"/>
  <c r="J14" s="1"/>
  <c r="A11" i="2"/>
  <c r="J11" s="1"/>
  <c r="A12" i="3"/>
  <c r="J12" s="1"/>
  <c r="A14"/>
  <c r="J14" s="1"/>
  <c r="A18"/>
  <c r="J18" s="1"/>
  <c r="A11" i="4"/>
  <c r="J11" s="1"/>
  <c r="I11" i="6"/>
  <c r="J11" s="1"/>
  <c r="I14"/>
  <c r="J14" s="1"/>
  <c r="I17"/>
  <c r="J17" s="1"/>
  <c r="I10" i="7"/>
  <c r="J10" s="1"/>
  <c r="A12"/>
  <c r="A15"/>
  <c r="I16"/>
  <c r="J16" s="1"/>
  <c r="A19"/>
  <c r="I20"/>
  <c r="J20" s="1"/>
  <c r="A10" i="8"/>
  <c r="I11"/>
  <c r="J11" s="1"/>
  <c r="A13"/>
  <c r="A16"/>
  <c r="I17"/>
  <c r="J17" s="1"/>
  <c r="I21"/>
  <c r="J21" s="1"/>
  <c r="I17" i="9"/>
  <c r="J17" s="1"/>
  <c r="I21"/>
  <c r="J21" s="1"/>
  <c r="F13" i="4"/>
  <c r="A17"/>
  <c r="A20"/>
  <c r="J20" s="1"/>
  <c r="A14" i="5"/>
  <c r="J14" s="1"/>
  <c r="I16" i="6"/>
  <c r="J16" s="1"/>
  <c r="I20"/>
  <c r="J20" s="1"/>
  <c r="I22"/>
  <c r="J22" s="1"/>
  <c r="A11" i="7"/>
  <c r="J11" s="1"/>
  <c r="I12"/>
  <c r="A14"/>
  <c r="J14" s="1"/>
  <c r="I15"/>
  <c r="A18"/>
  <c r="J18" s="1"/>
  <c r="I19"/>
  <c r="I10" i="8"/>
  <c r="A12"/>
  <c r="J12" s="1"/>
  <c r="I13"/>
  <c r="A15"/>
  <c r="J15" s="1"/>
  <c r="I16"/>
  <c r="I20"/>
  <c r="J20" s="1"/>
  <c r="I10" i="9"/>
  <c r="J10" s="1"/>
  <c r="I13"/>
  <c r="J13" s="1"/>
  <c r="I16"/>
  <c r="J16" s="1"/>
  <c r="I20"/>
  <c r="J20" s="1"/>
  <c r="J17" i="4" l="1"/>
  <c r="O150"/>
  <c r="A23" i="1"/>
  <c r="J10"/>
  <c r="J15" i="5"/>
  <c r="A23" i="3"/>
  <c r="J10"/>
  <c r="J13" i="8"/>
  <c r="J19" i="7"/>
  <c r="A23" i="5"/>
  <c r="J13" i="1"/>
  <c r="J12" i="5"/>
  <c r="J16" i="8"/>
  <c r="J12" i="7"/>
  <c r="A23" i="4"/>
  <c r="J16" i="1"/>
  <c r="A23" i="2"/>
  <c r="A23" i="8"/>
  <c r="J10"/>
  <c r="J15" i="7"/>
  <c r="J20" i="5"/>
</calcChain>
</file>

<file path=xl/sharedStrings.xml><?xml version="1.0" encoding="utf-8"?>
<sst xmlns="http://schemas.openxmlformats.org/spreadsheetml/2006/main" count="7277" uniqueCount="369">
  <si>
    <t xml:space="preserve">ΤΕΧΝΙΚΟΣ ΕΦΑΡΜΟΓΩΝ ΠΛΗΡΟΦΟΡΙΚΗΣ </t>
  </si>
  <si>
    <r>
      <rPr>
        <b/>
        <i/>
        <u/>
        <sz val="14"/>
        <color rgb="FF000000"/>
        <rFont val="Arial"/>
      </rPr>
      <t xml:space="preserve">Α’ Εξάμηνο </t>
    </r>
    <r>
      <rPr>
        <u/>
        <sz val="14"/>
        <color rgb="FF000000"/>
        <rFont val="Arial"/>
      </rPr>
      <t xml:space="preserve">  -  </t>
    </r>
    <r>
      <rPr>
        <b/>
        <u/>
        <sz val="14"/>
        <color rgb="FF000000"/>
        <rFont val="Arial"/>
      </rPr>
      <t>ΑΙΘΟΥΣΑ : 23 -1ος ΌΡΟΦΟΣ</t>
    </r>
  </si>
  <si>
    <t>ΥΠΟΜΝΗΜΑ</t>
  </si>
  <si>
    <t>ΜΑΘΗΜΑ</t>
  </si>
  <si>
    <t>ΩΡΕΣ</t>
  </si>
  <si>
    <t>ΣΥΝΟΛΟ ΩΡΩΝ</t>
  </si>
  <si>
    <t>ΜΕΓΙΣΤΟΣ ΑΡΙΘΜΟΣ ΑΠΟΥΣΙΩΝ           (ΩΡΕΣ*15ΕΒΔ*20%)</t>
  </si>
  <si>
    <t>ΕΚΠΑΙΔΕΥΤΗΣ ΘΕΩΡΙΑΣ</t>
  </si>
  <si>
    <t>ΕΚΠΑΙΔΕΥΤΗΣ ΕΡΓΑΣΤΗΡΙΟΥ</t>
  </si>
  <si>
    <t>ΘΕΩΡΙΑ</t>
  </si>
  <si>
    <t>ΕΡΓΑΣΤΗΡΙΟ</t>
  </si>
  <si>
    <t>Αρχιτεκτονική και υλικό ηλεκτρονικών υπολογιστών (ΘΕΩΡΙΑ)</t>
  </si>
  <si>
    <t>11773 ΚΟΥΝΕΓΕΛΙΔΗΣ ΣΤΕΦΑΝΟΣ</t>
  </si>
  <si>
    <t>Αρχιτεκτονική και υλικό ηλεκτρονικών υπολογιστών (ΕΡΓΑΣΤΗΡΙΟ)</t>
  </si>
  <si>
    <t>Σύγχρονα λειτουργικά συστήματα (ΕΡΓΑΣΤΗΡΙΟ)</t>
  </si>
  <si>
    <t>9045 ΚΟΥΜΠΟΥΛΗ ΠΑΝΑΓΙΩΤΑ-8070 ΓΙΑΝΝΟΠΟΥΛΟΥ ΠΑΝΑΓΙΩΤΑ</t>
  </si>
  <si>
    <t>Εργαλεία ανάπτυξης εφαρμογών διαδικτύου (HTML5, CSS3) (ΕΡΓΑΣΤΗΡΙΟ)</t>
  </si>
  <si>
    <t>11773 ΚΟΥΝΕΓΕΛΙΔΗΣ ΣΤΕΦΑΝΟΣ-9045 ΚΟΥΜΠΟΥΛΗ ΠΑΝΑΓΙΩΤΑ</t>
  </si>
  <si>
    <t>Γλώσσα προγραμματισμού I (C11)-αλγοριθμική και δομές δεδομένων (ΘΕΩΡΙΑ)</t>
  </si>
  <si>
    <t>10544 ΧΙΩΤΕΛΗΣ ΑΡΗΣ</t>
  </si>
  <si>
    <t>Γλώσσα προγραμματισμού I (C11)-αλγοριθμική και δομές δεδομένων (ΕΡΓΑΣΤΗΡΙΟ)</t>
  </si>
  <si>
    <t>Εφαρμογές γραφείου και ψηφιακές δεξιότητες στη σύγχρονη αγορά εργασίας (ΕΡΓΑΣΤΗΡΙΟ)</t>
  </si>
  <si>
    <t>9067 ΣΤΡΟΒΟΛΙΔΟΥ ΧΡΙΣΤΙΝΑ-20093 ΔΡΙΜΥΤΑΚΗΣ ΣΤΥΛΙΑΝΟΣ</t>
  </si>
  <si>
    <t>ΣΧΟΛΙΚΗ ΧΡΟΝΙΑ 2021-2022</t>
  </si>
  <si>
    <t>ΩΡΑΡΙΟ</t>
  </si>
  <si>
    <t>ΔΕΥΤΕΡΑ   14/10/2024</t>
  </si>
  <si>
    <t>ΤΡΙΤΗ  15/10/2024</t>
  </si>
  <si>
    <t>ΤΕΤΑΡΤΗ 16/10/2024</t>
  </si>
  <si>
    <t>ΠΕΜΠΤΗ 17/10/2024</t>
  </si>
  <si>
    <t>ΠΑΡΑΣΚΕΥΗ 18/10/2024</t>
  </si>
  <si>
    <t>15:10 – 15:55</t>
  </si>
  <si>
    <t>16:05 – 16:50</t>
  </si>
  <si>
    <t>17:00 – 17:45</t>
  </si>
  <si>
    <t>17:55 - 18:40</t>
  </si>
  <si>
    <t>18:50 – 19:35</t>
  </si>
  <si>
    <t>ΩΡΑ</t>
  </si>
  <si>
    <t>ΔΕΥΤΕΡΑ  21/10/2024</t>
  </si>
  <si>
    <t>ΤΡΙΤΗ  22/10/2024</t>
  </si>
  <si>
    <t>ΤΕΤΑΡΤΗ  23/10/2024</t>
  </si>
  <si>
    <t>ΠΕΜΠΤΗ  24/10/2024</t>
  </si>
  <si>
    <t>ΠΑΡΑΣΚΕΥΗ 25/10/2024</t>
  </si>
  <si>
    <t>ΔΕΥΤΕΡΑ  28/10/2024</t>
  </si>
  <si>
    <t>ΤΡΙΤΗ  29/10/2024</t>
  </si>
  <si>
    <t>ΤΕΤΑΡΤΗ  30/10/2024</t>
  </si>
  <si>
    <t>ΠΕΜΠΤΗ   31/10/2024</t>
  </si>
  <si>
    <t>ΠΑΡΑΣΚΕΥΗ  01/11/2024</t>
  </si>
  <si>
    <t>ΕΘΝΙΚΗ ΕΟΡΤΗ</t>
  </si>
  <si>
    <t>ΔΕΥΤΕΡΑ   04/11/2024</t>
  </si>
  <si>
    <t>ΤΡΙΤΗ  05/11/2024</t>
  </si>
  <si>
    <t>ΤΕΤΑΡΤΗ  06/11/2024</t>
  </si>
  <si>
    <t>ΠΕΜΠΤΗ   07/11/2024</t>
  </si>
  <si>
    <t>ΠΑΡΑΣΚΕΥΗ  08/11/2024</t>
  </si>
  <si>
    <t>ΔΕΥΤΕΡΑ   11/11/2024</t>
  </si>
  <si>
    <t>ΤΡΙΤΗ  12/11/2024</t>
  </si>
  <si>
    <t>ΤΕΤΑΡΤΗ  13/11/2024</t>
  </si>
  <si>
    <t>ΠΕΜΠΤΗ   14/11/2024</t>
  </si>
  <si>
    <t>ΠΑΡΑΣΚΕΥΗ  15/11/2024</t>
  </si>
  <si>
    <t>ΕΟΡΤΗ ΚΩΝΣΤΑΝΤΙΝΟΥ ΥΔΡΑΙΟΥ</t>
  </si>
  <si>
    <t>ΔΕΥΤΕΡΑ 18/11/2024</t>
  </si>
  <si>
    <t>ΤΡΙΤΗ 19/11/2024</t>
  </si>
  <si>
    <t>ΤΕΤΑΡΤΗ 20/11/2024</t>
  </si>
  <si>
    <t>ΠΕΜΠΤΗ  21/11/2024</t>
  </si>
  <si>
    <t>ΠΑΡΑΣΚΕΥΗ 22/11/2024</t>
  </si>
  <si>
    <t>ΔΕΥΤΕΡΑ 25/11/2024</t>
  </si>
  <si>
    <t>ΤΡΙΤΗ 26/11/2024</t>
  </si>
  <si>
    <t>ΤΕΤΑΡΤΗ 27/11/2024</t>
  </si>
  <si>
    <t>ΠΕΜΠΤΗ  28/11/2024</t>
  </si>
  <si>
    <t>ΠΑΡΑΣΚΕΥΗ 29/11/2024</t>
  </si>
  <si>
    <t>ΔΕΥΤΕΡΑ 02/12/2024</t>
  </si>
  <si>
    <t>ΤΡΙΤΗ 03/12/2024</t>
  </si>
  <si>
    <t>ΤΕΤΑΡΤΗ 04/12/2024</t>
  </si>
  <si>
    <t>ΠΕΜΠΤΗ 05/12/2024</t>
  </si>
  <si>
    <t>ΠΑΡΑΣΚΕΥΗ 06/12/2024</t>
  </si>
  <si>
    <t>ΔΕΥΤΕΡΑ  09/12/2024</t>
  </si>
  <si>
    <t>ΤΡΙΤΗ 10/12/2024</t>
  </si>
  <si>
    <t>ΤΕΤΑΡΤΗ 11/12/2024</t>
  </si>
  <si>
    <t>ΠΕΜΠΤΗ  12/12/2024</t>
  </si>
  <si>
    <t>ΠΑΡΑΣΚΕΥΗ 13/12/2024</t>
  </si>
  <si>
    <t>ΔΕΥΤΕΡΑ 16/12/2024</t>
  </si>
  <si>
    <t>ΤΡΙΤΗ 17/12/2024</t>
  </si>
  <si>
    <t>ΤΕΤΑΡΤΗ 18/12/2024</t>
  </si>
  <si>
    <t>ΠΕΜΠΤΗ  19/12/2024</t>
  </si>
  <si>
    <t>ΠΑΡΑΣΚΕΥΗ 20/12/2024</t>
  </si>
  <si>
    <t>ΔΕΥΤΕΡΑ  23/12/2024</t>
  </si>
  <si>
    <t>ΤΡΙΤΗ 24/12/2024</t>
  </si>
  <si>
    <t>ΤΕΤΑΡΤΗ 25/12/2024</t>
  </si>
  <si>
    <t>ΠΕΜΠΤΗ 26/12/05/2024</t>
  </si>
  <si>
    <t>ΠΑΡΑΣΚΕΥΗ 27/12/2024</t>
  </si>
  <si>
    <t>ΕΟΡΤΕΣ ΧΡΙΣΤΟΥΓΕΝΝΩΝ</t>
  </si>
  <si>
    <t>ΔΕΥΤΕΡΑ 30/12/2024</t>
  </si>
  <si>
    <t>ΤΡΙΤΗ 31/12/2024</t>
  </si>
  <si>
    <t>ΤΕΤΑΡΤΗ 01/01/2025</t>
  </si>
  <si>
    <t>ΠΕΜΠΤΗ  02/01/2025</t>
  </si>
  <si>
    <t>ΠΑΡΑΣΚΕΥΗ 03/01/2025</t>
  </si>
  <si>
    <t>ΔΕΥΤΕΡΑ  06/01/20225</t>
  </si>
  <si>
    <t>ΤΡΙΤΗ 07/01/2025</t>
  </si>
  <si>
    <t>ΤΕΤΑΡΤΗ 08/01/2025</t>
  </si>
  <si>
    <t>ΠΕΜΠΤΗ  09/01/2025</t>
  </si>
  <si>
    <t>ΠΑΡΑΣΚΕΥΗ 10/01/2025</t>
  </si>
  <si>
    <t>ΔΕΥΤΕΡΑ  13/01/2025</t>
  </si>
  <si>
    <t>ΤΡΙΤΗ 14/01/2024</t>
  </si>
  <si>
    <t>ΤΕΤΑΡΤΗ 15/1/2025</t>
  </si>
  <si>
    <t>ΠΕΜΠΤΗ 16/1/2025</t>
  </si>
  <si>
    <t>ΠΑΡΑΣΚΕΥΗ 17/1/2025</t>
  </si>
  <si>
    <t>ΔΕΥΤΕΡΑ  20/1/2025</t>
  </si>
  <si>
    <t>ΤΡΙΤΗ 21/1/2025</t>
  </si>
  <si>
    <t>ΤΕΤΑΡΤΗ 22/1/2025</t>
  </si>
  <si>
    <t>ΠΕΜΠΤΗ  23/1/2025</t>
  </si>
  <si>
    <t>ΠΑΡΑΣΚΕΥΗ 24/1/2025</t>
  </si>
  <si>
    <t>ΔΕΥΤΕΡΑ  27/1/2025</t>
  </si>
  <si>
    <t>ΤΡΙΤΗ 28/1/2025</t>
  </si>
  <si>
    <t>ΤΕΤΑΡΤΗ 29/1/2025</t>
  </si>
  <si>
    <t>ΠΕΜΠΤΗ  30/1/2025</t>
  </si>
  <si>
    <t>ΠΑΡΑΣΚΕΥΗ 31/1/2025</t>
  </si>
  <si>
    <t>15:00 – 15:45</t>
  </si>
  <si>
    <t>15:50 – 16:35</t>
  </si>
  <si>
    <t>16:40 – 17:25</t>
  </si>
  <si>
    <t>17:30 –  18:15</t>
  </si>
  <si>
    <t>18:20 – 19:05</t>
  </si>
  <si>
    <t>19:10 –  19:55</t>
  </si>
  <si>
    <t>ΑΝΑΘΕΣΗ ΕΡΓΑΣΙΑΣ ΑΠΌ ΤΟΝ ΕΚΠΑΙΔΕΥΤΗ ΕΩΣ 25/10/2024 ΜΕ ΑΠΟΣΤΟΛΗ ΣΤΟ EMAIL ΤΟΥ ΚΑΤΑΡΤΙΖΟΜΕΝΟΥ. Ο ΕΚΠΑΙΔΕΥΤΗΣ  ΘΑ ΚΑΤΑΘΕΣΕΙ ΤΟΝ ΦΑΚΕΛΟ ΜΕ ΤΙΣ ΕΡΓΑΣΙΕΣ  ΑΠΌ 16/12/2024 ΕΩΣ 20/12/2024 ΣΤΗΝ ΓΡΑΜΜΑΤΕΙΑ ΤΗΣ Σ.Α.Ε.Κ.  ΡΟΔΟΥ</t>
  </si>
  <si>
    <t>ΠΡΟΓΡΑΜΜΑ ΠΡΟΟΔΩΝ</t>
  </si>
  <si>
    <t>ΔΕΥΤΕΡΑ  16/12/2024</t>
  </si>
  <si>
    <t>ΠΡΟΓΡΑΜΜΑ ΤΕΛΙΚΩΝ ΕΞΕΤΑΣΕΩΝ</t>
  </si>
  <si>
    <t>ΔΕΥΤΕΡΑ  03/02/2025</t>
  </si>
  <si>
    <t>ΤΡΙΤΗ 04/02/2025</t>
  </si>
  <si>
    <t>ΤΕΤΑΡΤΗ 05/02/2025</t>
  </si>
  <si>
    <t>ΠΕΜΠΤΗ  06/02/2025</t>
  </si>
  <si>
    <t>ΠΑΡΑΣΚΕΥΗ 07/02/2025</t>
  </si>
  <si>
    <t>15:10 – 16:50</t>
  </si>
  <si>
    <t>17:00 – 18:30</t>
  </si>
  <si>
    <t>18:40 – 20:25</t>
  </si>
  <si>
    <t>ΒΟΗΘΟΣ ΠΑΙΔΑΓΩΓΩΝ ΠΡΩΙΜΗΣ ΠΑΙΔΙΚΗΣ ΗΛΙΚΙΑΣ</t>
  </si>
  <si>
    <r>
      <rPr>
        <b/>
        <i/>
        <u/>
        <sz val="14"/>
        <color rgb="FF000000"/>
        <rFont val="Arial"/>
      </rPr>
      <t xml:space="preserve">Α’ Εξάμηνο </t>
    </r>
    <r>
      <rPr>
        <u/>
        <sz val="14"/>
        <color rgb="FF000000"/>
        <rFont val="Arial"/>
      </rPr>
      <t xml:space="preserve">  -  </t>
    </r>
    <r>
      <rPr>
        <b/>
        <u/>
        <sz val="14"/>
        <color rgb="FF000000"/>
        <rFont val="Arial"/>
      </rPr>
      <t>ΑΙΘΟΥΣΑ : 17 -1ος ΌΡΟΦΟΣ</t>
    </r>
  </si>
  <si>
    <t>Εισαγωγή στην Ψυχολογία</t>
  </si>
  <si>
    <t>19740 ΧΡΙΣΤΟΔΟΥΛΑΚΗ ΑΙΚΑΤΕΡΙΝΗ</t>
  </si>
  <si>
    <t>Εισαγωγή στην Προσχολική Παιδαγωγική</t>
  </si>
  <si>
    <t>4511 ΜΟΡΦΗ ΚΑΛΛΙΟΠΗ</t>
  </si>
  <si>
    <t>Αγωγή και Φροντίδα Βρεφών (ΘΕΩΡΙΑ)</t>
  </si>
  <si>
    <t>5877 ΛΑΖΑΡΙΔΟΥ ΑΝΑΣΤΑΣΙΑ</t>
  </si>
  <si>
    <t>Αγωγή και Φροντίδα Βρεφών (ΕΡΓΑΣΤΗΡΙΟ)</t>
  </si>
  <si>
    <t>Εισαγωγή στην Αναπτυξιακή Ψυχολογία</t>
  </si>
  <si>
    <t>10919 ΖAXOY ΑΝΑΣΤΑΣΙΑ</t>
  </si>
  <si>
    <t>Εικαστικά</t>
  </si>
  <si>
    <t>5495 ΜΠΑΚΑΡΤΖΗ ΧΡΥΣΗ</t>
  </si>
  <si>
    <t>Μουσική Αγωγή</t>
  </si>
  <si>
    <t>16295 ΙΩΑΝΝΙΔΟΥ ΑΝΑΣΤΑΣΙΑ</t>
  </si>
  <si>
    <t>Παιδική Λογοτεχνία (ΘΕΩΡΙΑ)</t>
  </si>
  <si>
    <t>Παιδική Λογοτεχνία (ΕΡΓΑΣΤΗΡΙΟ)</t>
  </si>
  <si>
    <t>Στοιχεία Υγείας, Υγιεινής και Ασφάλεια</t>
  </si>
  <si>
    <t>10354 ΧΑΤΖΗΠΡΟΚΟΠΙΟΥ ΔΕΣΠΟΙΝΑ</t>
  </si>
  <si>
    <t>Πρακτικές Εφαρμογές Α΄ Εξαμήνου</t>
  </si>
  <si>
    <t>7655 ΧΡΥΣΑΝΘΑΚΟΠΟΥΛΟΥ ΜΑΡΙΑ ΠΕΡΙΚΛΕΙΑ- 5877 ΛΑΖΑΡΙΔΟΥ ΑΝΑΣΤΑΣΙΑ</t>
  </si>
  <si>
    <t>ΣΤΕΛΕΧΟΣ ΔΙΟΙΚΗΣΗΣ ΚΑΙ ΟΙΚΟΝΟΜΙΑΣ ΣΤΟΝ ΤΟΜΕΑ ΤΟΥ ΤΟΥΡΙΣΜΟΥ.</t>
  </si>
  <si>
    <r>
      <rPr>
        <b/>
        <i/>
        <u/>
        <sz val="14"/>
        <color rgb="FF000000"/>
        <rFont val="Arial"/>
      </rPr>
      <t xml:space="preserve">Α’ Εξάμηνο </t>
    </r>
    <r>
      <rPr>
        <u/>
        <sz val="14"/>
        <color rgb="FF000000"/>
        <rFont val="Arial"/>
      </rPr>
      <t xml:space="preserve">  -  </t>
    </r>
    <r>
      <rPr>
        <b/>
        <u/>
        <sz val="14"/>
        <color rgb="FF000000"/>
        <rFont val="Arial"/>
      </rPr>
      <t>ΑΙΘΟΥΣΑ : 19 -1ος ΌΡΟΦΟΣ</t>
    </r>
  </si>
  <si>
    <t>ΣΠΥΡΙΔΩΝ</t>
  </si>
  <si>
    <t>ΖΕΡΒΑΚΗΣ</t>
  </si>
  <si>
    <t>ΜΑΚΑΡΑ</t>
  </si>
  <si>
    <t>ΕΙΣΑΓΩΓΗ ΣΤΗΝ ΑΓΓΛΙΚΗ ΟΡΟΛΟΓΙΑ</t>
  </si>
  <si>
    <t>18719 ΤΕΡΖΟΠΟΥΛΟΥ ΕΥΡΙΔΙΚΗ</t>
  </si>
  <si>
    <t>ΕΙΣΑΓΩΓΗ ΣΤΗ ΓΑΛΛΙΚΗ ΓΛΩΣΣΑ ΤΟΥΡΙΣΤΙΚΩΝ ΓΡΑΦΕΙΩΝ</t>
  </si>
  <si>
    <t>3799 ΒΑΦΕΙΑΔΟΥ ΙΩΑΝΝΑ</t>
  </si>
  <si>
    <t>ΒΑΣΙΚΕΣ ΑΡΧΕΣ ΤΟΥΡΙΣΜΟΥ</t>
  </si>
  <si>
    <t>7045 ΜΗΤΣΙΝΙΩΤΗ ΑΙΚΑΤΕΡΙΝΗ</t>
  </si>
  <si>
    <t>ΒΑΣΙΚΕΣ ΑΡΧΕΣ ΔΙΟΙΚΗΣΗΣ ΕΠΙΧΕΙΡΗΣΕΩΝ</t>
  </si>
  <si>
    <t>ΒΑΣΙΚΕΣ ΑΡΧΕΣ ΟΡΓΑΝΩΣΗΣ ΚΑΙ ΛΕΙΤΟΥΡΓΙΑΣ ΤΟΥΡΙΣΤΙΚΟΥ ΓΡΑΦΕΙΟΥ</t>
  </si>
  <si>
    <t>14225 ΚΑΡΑΛΗΣ ΝΙΚΟΛΑΟΣ</t>
  </si>
  <si>
    <t>ΠΑΓΚΟΣΜΙΑ ΤΟΥΡΙΣΤΙΚΗ ΓΕΩΓΡΑΦΙΑ</t>
  </si>
  <si>
    <t>19151 ΗΛΙΟΥ ΕΙΡΗΝΗ</t>
  </si>
  <si>
    <t>ΕΛΛΗΝΙΚΟΣ ΠΟΛΙΤΙΣΜΟΣ</t>
  </si>
  <si>
    <t>7603 ΚΑΚΑΡΟΥΝΑ ΣΤΕΛΛΑ ΜΑΡΙΝΑ</t>
  </si>
  <si>
    <t>ΨΗΦΙΑΚΕΣ ΔΕΞΙΟΤΗΤΕΣ ΚΑΙ ΧΡΗΣΗ ΥΠΟΛΟΓΙΣΤΗ</t>
  </si>
  <si>
    <t>ΠΡΑΚΤΙΚΗ ΕΦΑΡΜΟΓΗ ΣΤΗΝ ΕΙΔΙΚΟΤΗΤΑ Α΄</t>
  </si>
  <si>
    <t>2858 ΛΙΟΥΔΑΚΗ ΑΙΚΑΤΕΡΙΝΗ</t>
  </si>
  <si>
    <t>ΣΥΝΟΛΟ</t>
  </si>
  <si>
    <t xml:space="preserve">ΩΡΑ </t>
  </si>
  <si>
    <t>ΣΤΕΛΕΧΟΣ ΜΟΝΑΔΩΝ ΦΙΛΟΞΕΝΙΑΣ</t>
  </si>
  <si>
    <r>
      <rPr>
        <b/>
        <i/>
        <u/>
        <sz val="14"/>
        <color rgb="FF000000"/>
        <rFont val="Arial"/>
      </rPr>
      <t xml:space="preserve">Α’ Εξάμηνο </t>
    </r>
    <r>
      <rPr>
        <u/>
        <sz val="14"/>
        <color rgb="FF000000"/>
        <rFont val="Arial"/>
      </rPr>
      <t xml:space="preserve">  -  </t>
    </r>
    <r>
      <rPr>
        <b/>
        <u/>
        <sz val="14"/>
        <color rgb="FF000000"/>
        <rFont val="Arial"/>
      </rPr>
      <t>ΑΙΘΟΥΣΑ : 21 -1ος ΌΡΟΦΟΣ</t>
    </r>
  </si>
  <si>
    <t>ΣΧΟΛΙΚΗ ΧΡΟΝΙΑ 2024-2025</t>
  </si>
  <si>
    <t>ΧΑΤΖΗΔΗΜΗΤΡΙΟΥ</t>
  </si>
  <si>
    <t>ΕΙΣΑΓΩΓΗ ΣΤΗ ΓΕΡΜΑΝΙΚΗ ΟΡΟΛΟΓΙΑ</t>
  </si>
  <si>
    <t>4937 ΓΑΛΕΤΣΕΛΛΗΣ  ΜΙΧΑΗΛ- ΤΑΞΙΑΡΧΗΣ</t>
  </si>
  <si>
    <t>ΕΙΣΑΓΩΓΗ ΣΤΟΝ ΤΟΥΡΙΣΜΟ</t>
  </si>
  <si>
    <t>ΔΙΟΙΚΗΣΗ ΑΝΘΡΩΠΙΝΟΥ ΔΥΝΑΜΙΚΟΥ ΜΟΝΑΔΩΝ ΦΙΛΟΞΕΝΙΑΣ</t>
  </si>
  <si>
    <t>ΞΕΝΟΔΟΧΕΙΑΚΟ MARKETING</t>
  </si>
  <si>
    <t>8902 ΜΠΑΡΟΥΤΑ ΜΑΡΙΑ</t>
  </si>
  <si>
    <t>ΣΧΟΛΙΚΗ ΧΡΟΝΙΑ 2019-2020</t>
  </si>
  <si>
    <t>ΤΟΥΡΙΣΤΙΚΟ ΚΑΙ ΕΡΓΑΤΙΚΟ ΔΙΚΑΙΟ</t>
  </si>
  <si>
    <t>5938 ΒΟΛΟΝΑΚΗ ΑΙΚΑΤΕΡΙΝΗ</t>
  </si>
  <si>
    <t>ΣΧΟΛΙΚΗ ΧΡΟΝΙΑ 2023-2023</t>
  </si>
  <si>
    <t>ΥΓΙΕΙΝΗ ΚΑΙ ΠΡΑΚΤΙΚΕΣ ΑΣΦΑΛΕΙΑΣ</t>
  </si>
  <si>
    <t>ΠΡΑΚΤΙΚΗ ΕΦΑΡΜΟΓΗ Α΄</t>
  </si>
  <si>
    <t xml:space="preserve"> </t>
  </si>
  <si>
    <t>ΔΙΔΑΣΚΩΝ</t>
  </si>
  <si>
    <t>ΜΑΘΗΜΑΤΑ</t>
  </si>
  <si>
    <t>ΣΕΛΙΔΑ</t>
  </si>
  <si>
    <t>1 ΕΩΣ10</t>
  </si>
  <si>
    <t>11ΕΩΣ 20</t>
  </si>
  <si>
    <t>21ΕΩΣ 30</t>
  </si>
  <si>
    <t>31ΕΩΣ40</t>
  </si>
  <si>
    <t>41ΕΩΣ50</t>
  </si>
  <si>
    <t>51ΕΩΣ 60</t>
  </si>
  <si>
    <t>61ΕΩΣ 70</t>
  </si>
  <si>
    <t>71ΕΩΣ 80</t>
  </si>
  <si>
    <t>81ΕΩΣ 90</t>
  </si>
  <si>
    <t>91 ΕΩΣ 95</t>
  </si>
  <si>
    <t>96 ΕΩΣ 95</t>
  </si>
  <si>
    <t>ΠΑΡΑΤΗΡΗΣΕΙΣ.</t>
  </si>
  <si>
    <t>Ο εκπαιδευτής σημειώνει αναλυτικά άνα ώρα τι δίδαξε σε κάθε διδακτική ώρα,</t>
  </si>
  <si>
    <t>γράφει ολογράφως το ονοματεπώνυμο του και  υπογράφει.</t>
  </si>
  <si>
    <t xml:space="preserve">Στο τέλος κάθε εξαμήνου, παρακαλούνται οι διδάσκοντες να κλείνουν το βιβλίο ύλης στο </t>
  </si>
  <si>
    <t>αντίστοιχο μάθημα τους:</t>
  </si>
  <si>
    <r>
      <rPr>
        <b/>
        <u/>
        <sz val="11"/>
        <color theme="1"/>
        <rFont val="Calibri"/>
      </rPr>
      <t xml:space="preserve">Υπόδειγμα: </t>
    </r>
    <r>
      <rPr>
        <u/>
        <sz val="11"/>
        <color theme="1"/>
        <rFont val="Calibri"/>
      </rPr>
      <t xml:space="preserve"> Κλείνεται σήμερα -- /-- /201  , ημέρα ………………………………. το βιβλίο ύλης στο</t>
    </r>
  </si>
  <si>
    <t>μάθημα "……………………………………………………………………………………." με την παρατήρηση ότι</t>
  </si>
  <si>
    <t xml:space="preserve">διδάχτηκε όλη η προβλεπόμενη ύλη από το Αναλυτικό Πρόγραμμα που Ορίζει η Γενική </t>
  </si>
  <si>
    <t xml:space="preserve">Γραμματεία Δια Βίου Μάθησης και Νέας Γενιάς και  αναρτηθήκαν ολες οι σημειώσεις του μαθήματος </t>
  </si>
  <si>
    <t>στην ηλεκτρονική πλατφόρμα τηλεκπαίδεσης του ΔΙΕΚ ΡΟΔΟΥ.</t>
  </si>
  <si>
    <t xml:space="preserve"> Ο Εκπαιδευτής /τρια </t>
  </si>
  <si>
    <t>(Ονοματεπώνυμο και υπογραφή)</t>
  </si>
  <si>
    <t>2023 Β</t>
  </si>
  <si>
    <t>ΣΤΕΛΕΧΟΣ ΔΗΜΟΣΙΩΝ ΣΧΕΣΕΩΝ ΚΑΙ ΕΠΙΚΟΙΝΩΝΙΑΣ</t>
  </si>
  <si>
    <r>
      <rPr>
        <b/>
        <i/>
        <u/>
        <sz val="14"/>
        <color rgb="FF000000"/>
        <rFont val="Arial"/>
      </rPr>
      <t xml:space="preserve">Α’ Εξάμηνο </t>
    </r>
    <r>
      <rPr>
        <u/>
        <sz val="14"/>
        <color rgb="FF000000"/>
        <rFont val="Arial"/>
      </rPr>
      <t xml:space="preserve">  -  </t>
    </r>
    <r>
      <rPr>
        <b/>
        <u/>
        <sz val="14"/>
        <color rgb="FF000000"/>
        <rFont val="Arial"/>
      </rPr>
      <t>ΑΙΘΟΥΣΑ : 16-1ος ΌΡΟΦΟΣ</t>
    </r>
  </si>
  <si>
    <t>ΛΟΥΛΟΥΔΙΤΣΑ</t>
  </si>
  <si>
    <t>ΛΑΡΟΥ</t>
  </si>
  <si>
    <t>ΑΓΟΡΑΛΟΓΙΑ (MARKETING)</t>
  </si>
  <si>
    <t>1068 ΡΟΥΣΣΟΥ ΜΑΡΙΑ</t>
  </si>
  <si>
    <t>ΔΙΑΦΗΜΙΣΗ – ΔΙΑΦΗΜΙΣΤΙΚΑ ΜΕΣΑ</t>
  </si>
  <si>
    <t>12424 ΧΡΥΣΗΣ ΕΜΜΑΝΟΥΗΛ</t>
  </si>
  <si>
    <t>ΔΙΚΑΙΟ</t>
  </si>
  <si>
    <t>ΔΙΟΙΚΗΣΗ ΕΠΙΧΕΙΡΗΣΕΩΝ</t>
  </si>
  <si>
    <t>21425 ΜΑΡΓΑΡΙΤΗ ΑΝΝΙΚΑ</t>
  </si>
  <si>
    <t>ΕΙΣΑΓΩΓΗ ΣΤΗΝ ΨΥΧΟΛΟΓΙΑ</t>
  </si>
  <si>
    <t>10366 ΚΟΡΩΝΑΙΟΥ ΕΛΕΝΗ</t>
  </si>
  <si>
    <t>ΕΠΙΧΕΙΡΗΣΙΑΚΟΣ ΛΟΓΟΣ</t>
  </si>
  <si>
    <t>ΟΡΓΑΝΩΣΗ KAI ΛΕΙΤΟΥΡΓΙΕΣ ΔΗΜΟΣΙΩΝ ΣΧΕΣΕΩΝ</t>
  </si>
  <si>
    <t>ΠΡΑΚΤΙΚΗ ΕΦΑΡΜΟΓΗ ΣΤΗΝ ΕΙΔΙΚΟΤΗΤΑ</t>
  </si>
  <si>
    <t>ΧΟΡΗΓΙΑ KAI ΧΟΡΗΓΙΑ ΕΠΙΚΟΙΝΩΝΙΑΣ</t>
  </si>
  <si>
    <t xml:space="preserve">ΦΥΛΑΚΑΣ ΜΟΥΣΕΙΩΝ ΚΑΙ ΑΡΧΑΙΟΛΟΓΙΚΩΝ ΧΩΡΩΝ </t>
  </si>
  <si>
    <r>
      <rPr>
        <b/>
        <i/>
        <u/>
        <sz val="14"/>
        <color rgb="FF000000"/>
        <rFont val="Arial"/>
      </rPr>
      <t xml:space="preserve">Γ’ Εξάμηνο </t>
    </r>
    <r>
      <rPr>
        <u/>
        <sz val="14"/>
        <color rgb="FF000000"/>
        <rFont val="Arial"/>
      </rPr>
      <t xml:space="preserve">  -  </t>
    </r>
    <r>
      <rPr>
        <b/>
        <u/>
        <sz val="14"/>
        <color rgb="FF000000"/>
        <rFont val="Arial"/>
      </rPr>
      <t>ΑΙΘΟΥΣΑ : 22 -1ος ΌΡΟΦΟΣ</t>
    </r>
  </si>
  <si>
    <t>ΜΑΡΚΟΥ</t>
  </si>
  <si>
    <t>ΣΧΟΛΙΚΟ ΕΤΟΣ 2024-2025</t>
  </si>
  <si>
    <t xml:space="preserve">Αγγλικά ή Γαλλικά </t>
  </si>
  <si>
    <t>Ιστορία Τέχνης</t>
  </si>
  <si>
    <t>13192 ΜΠΑΛΑΜΩΤΗ ΕΛΕΝΗ</t>
  </si>
  <si>
    <t xml:space="preserve">Φυσική Αγωγή &amp; Αυτοάμυνα </t>
  </si>
  <si>
    <t>7811 ΚΟΥΜΠΑΡΟΣ ΚΩΝΣΤΑΝΤΙΝΟΣ</t>
  </si>
  <si>
    <t>Βασικές Αρχές Φύλαξης Μουσείων,Μνημείων και Αρχαιολογικών Χώρων</t>
  </si>
  <si>
    <t>12604 ΖΕΡΒΟΥ ΝΙΚΗ</t>
  </si>
  <si>
    <t>Τεχνική Επικοινωνίας -Επιχειρηματικότητα</t>
  </si>
  <si>
    <t>Αρχές Προληπτικής Συντήρησης</t>
  </si>
  <si>
    <t>5490 ΤΣΟΚΑ ΛΥΔΙΑ</t>
  </si>
  <si>
    <t>Αντιμετώπιση Έκτακτων Περιστατικών (Θεωρία)</t>
  </si>
  <si>
    <t>Αντιμετώπιση Έκτακτων Περιστατικών (Εργαστήριο)</t>
  </si>
  <si>
    <t>Διαχείριση Συλλογών - Χειρισμός και Μεταφορά Έργων Τέχνης (Θεωρία)</t>
  </si>
  <si>
    <t>Διαχείριση Συλλογών - Χειρισμός και Μεταφορά Έργων Τέχνης (Εργαστήριο)</t>
  </si>
  <si>
    <t xml:space="preserve">Υγιεινή - Πρώτες Βοήθειες </t>
  </si>
  <si>
    <t>3488 ΚΑΜΟΙΣΗΣ ΚΩΝΣΤΑΝΤΙΝΟΣ</t>
  </si>
  <si>
    <t>19:10 –  20:55</t>
  </si>
  <si>
    <t>ΒΟΗΘΟΣ ΕΡΓΟΘΕΡΑΠΕΙΑΣ</t>
  </si>
  <si>
    <t>ΔΗΜΟΣΘΕΝΗΣ</t>
  </si>
  <si>
    <t>ΜΟΣΧΟΣ</t>
  </si>
  <si>
    <r>
      <rPr>
        <b/>
        <i/>
        <u/>
        <sz val="14"/>
        <color rgb="FF000000"/>
        <rFont val="Arial"/>
      </rPr>
      <t xml:space="preserve">Γ’ Εξάμηνο </t>
    </r>
    <r>
      <rPr>
        <u/>
        <sz val="14"/>
        <color rgb="FF000000"/>
        <rFont val="Arial"/>
      </rPr>
      <t xml:space="preserve">  -  </t>
    </r>
    <r>
      <rPr>
        <b/>
        <u/>
        <sz val="14"/>
        <color rgb="FF000000"/>
        <rFont val="Arial"/>
      </rPr>
      <t>ΑΙΘΟΥΣΑ :  15 -1ος ΌΡΟΦΟΣ</t>
    </r>
  </si>
  <si>
    <t xml:space="preserve">ΠΡΑΚΤΙΚΗ ΑΣΚΗΣΗ </t>
  </si>
  <si>
    <t>12193 ΛΕΚΚΑΣ ΚΩΝΣΤΑΝΤΙΝΟΣ</t>
  </si>
  <si>
    <t>ΔΗΜΙΟΥΡΓΙΚΟΤΗΤΑ ΚΑΙ ΕΡΓΟΘΕΡΑΠΕΙΑ Ι, ΙΙ (ΘΕΩΡΙΑ)</t>
  </si>
  <si>
    <t>1659 ΣΤΕΡΓΙΑΔΟΥ ΑΡΙΣΤΗ</t>
  </si>
  <si>
    <t>ΔΗΜΙΟΥΡΓΙΚΟΤΗΤΑ ΚΑΙ ΕΡΓΟΘΕΡΑΠΕΙΑ Ι, ΙΙ (ΕΡΓΑΣΤΗΡΙΟ)</t>
  </si>
  <si>
    <t>ΨΥΧΟΠΑΘΟΛΟΓΙΑ</t>
  </si>
  <si>
    <t>ΠΡΩΤΕΣ ΒΟΗΘΕΙΕΣ (ΘΕΩΡΙΑ)</t>
  </si>
  <si>
    <t>ΠΡΩΤΕΣ ΒΟΗΘΕΙΕΣ (ΕΡΓΑΣΤΗΡΙΟ)</t>
  </si>
  <si>
    <t>ΔΡΑΣΤΗΡΙΟΤΗΤΕΣ ΚΑΘΗΜΕΡΙΝΗΣ ΖΩΗΣ (ΘΕΩΡΙΑ)</t>
  </si>
  <si>
    <t>3076 ΧΑΤΖΗΛΕΛΕΚΑΣ ΕΥΑΓΓΕΛΟΣ</t>
  </si>
  <si>
    <t>ΔΡΑΣΤΗΡΙΟΤΗΤΕΣ ΚΑΘΗΜΕΡΙΝΗΣ ΖΩΗΣ (ΕΡΓΑΣΤΗΡΙΟ)</t>
  </si>
  <si>
    <t xml:space="preserve">ΑΞΙΟΛΟΓΗΣΗ ΣΤΗΝ ΕΡΓΟΘΕΡΑΠΕΙΑ </t>
  </si>
  <si>
    <t xml:space="preserve">ΕΙΔΙΚΕΣ ΘΕΡΑΠΕΥΤΙΚΕΣ ΤΕΧΝΙΚΕΣ </t>
  </si>
  <si>
    <r>
      <rPr>
        <b/>
        <i/>
        <u/>
        <sz val="14"/>
        <color rgb="FF000000"/>
        <rFont val="Arial"/>
      </rPr>
      <t xml:space="preserve">Γ’ Εξάμηνο </t>
    </r>
    <r>
      <rPr>
        <u/>
        <sz val="14"/>
        <color rgb="FF000000"/>
        <rFont val="Arial"/>
      </rPr>
      <t xml:space="preserve">  -  </t>
    </r>
    <r>
      <rPr>
        <b/>
        <u/>
        <sz val="14"/>
        <color rgb="FF000000"/>
        <rFont val="Arial"/>
      </rPr>
      <t>ΑΙΘΟΥΣΑ : 14 -1ος ΌΡΟΦΟΣ</t>
    </r>
  </si>
  <si>
    <t>ΧΡΥΣΗ</t>
  </si>
  <si>
    <t>ΜΠΑΚΑΡΤΖΗ</t>
  </si>
  <si>
    <t>ΜΟΥΣΙΚΟΚΙΝΗΤΙΚΗ ΑΓΩΓΗ (ΘΕΩΡΙΑ)</t>
  </si>
  <si>
    <t>ΜΟΥΣΙΚΟΚΙΝΗΤΙΚΗ ΑΓΩΓΗ (ΕΡΓΑΣΤΗΡΙΟ)</t>
  </si>
  <si>
    <t>7655 ΧΡΥΣΑΝΘΑΚΟΠΟΥΛΟΥ ΜΑΡΙΑ ΠΕΡΙΚΛΕΙΑ-15894 ΜΟΥΝΤΟΥΦΑΡΗ ΔΗΜΗΤΡΑ</t>
  </si>
  <si>
    <t>ΣΤΟΙΧΕΙΑ ΟΡΓΑΝΩΣΗΣ ΒΡΕΦΟΝΗΠΙΑΚΟΥ ΣΤΑΘΜΟΥ</t>
  </si>
  <si>
    <t>ΣΤΟΙΧΕΙΑ ΔΙΑΙΤΗΤΙΚΗΣ</t>
  </si>
  <si>
    <t>5790 ΠΟΥΛΛΗ ΣΤΑΜΑΤΙΑ</t>
  </si>
  <si>
    <t xml:space="preserve">ΚΟΥΚΛΟΘΕΑΤΡΟ- ΘΕΑΤΡΟ ΣΚΙΩΝ </t>
  </si>
  <si>
    <t>11435 ΤΡΕΧΑΣ ΚΩΝΣΤΑΝΤΙΝΟΣ-10871 ΓΙΑΝΝΙΟΥ ΖΑΧΑΡΟΥΛΑ</t>
  </si>
  <si>
    <t xml:space="preserve">ΠΑΙΧΝΙΔΙ - ΘΕΑΤΡΙΚΟ ΠΑΙΧΝΙΔΙ </t>
  </si>
  <si>
    <t>11435 ΤΡΕΧΑΣ ΚΩΝΣΤΑΝΤΙΝΟΣ-18777 ΧΑΖΑΚΗ ΕΥΑΓΓΕΛΙΑ</t>
  </si>
  <si>
    <t>ΕΙΚΑΣΤΙΚΑ</t>
  </si>
  <si>
    <t>ΣΤΟΙΧΕΙΑ ΕΙΔΙΚΗΣ ΑΓΩΓΗΣ</t>
  </si>
  <si>
    <t>10417 ΚΟΖΑ ΧΡΥΣΑΝΘΗ</t>
  </si>
  <si>
    <t>ΤΕΧΝΙΚΟΣ ΕΦΑΡΜΟΓΩΝ ΠΛΗΡΟΦΟΡΙΚΗΣ.</t>
  </si>
  <si>
    <r>
      <rPr>
        <b/>
        <i/>
        <u/>
        <sz val="14"/>
        <color rgb="FF000000"/>
        <rFont val="Arial"/>
      </rPr>
      <t xml:space="preserve">Γ Εξάμηνο </t>
    </r>
    <r>
      <rPr>
        <u/>
        <sz val="14"/>
        <color rgb="FF000000"/>
        <rFont val="Arial"/>
      </rPr>
      <t xml:space="preserve">  -  </t>
    </r>
    <r>
      <rPr>
        <b/>
        <u/>
        <sz val="14"/>
        <color rgb="FF000000"/>
        <rFont val="Arial"/>
      </rPr>
      <t>ΑΙΘΟΥΣΑ : 24 -1ος ΌΡΟΦΟΣ</t>
    </r>
  </si>
  <si>
    <t xml:space="preserve">ΠΡΑΚΤΙΚΗ ΕΦΑΡΜΟΓΗ ΣΤΗΝ ΕΙΔΙΚΟΤΗΤΑ </t>
  </si>
  <si>
    <t xml:space="preserve">ΒΑΣΕΙΣ ΔΕΔΟΜΕΝΩΝ Ι </t>
  </si>
  <si>
    <t>ΓΛΩΣΣΑ ΠΡΟΓΡΑΜΜΑΤΙΣΜΟΥ ΙΙΙ(ΑΝΤΙΚΕΙΜΕΝΟΣΤΡΑΦΗΣ ΠΡΟΓΡΑΜΜΑΤΙΣΜΟΣ C+++)</t>
  </si>
  <si>
    <t>ΓΛΩΣΣΑ ΠΡΟΓΡΑΜΜΑΤΙΣΜΟΥ IV (OpenGL)</t>
  </si>
  <si>
    <t>8070 ΓΙΑΝΝΟΠΟΥΛΟΥ ΠΑΝΑΓΙΩΤΑ - 17786 ΛΙΑΓΚΟΣ ΧΡΗΣΤΟΣ</t>
  </si>
  <si>
    <t>ΓΛΩΣΣΑ ΠΡΟΓΡΑΜΜΑΤΙΣΜΟΥ V (PHP)</t>
  </si>
  <si>
    <t>7328 ΚΕΦΑΛΑ ΜΑΡΙΑ</t>
  </si>
  <si>
    <t>ΕΡΓΑΛΕΙΑ ΚΑΤΑΣΚΕΥΗΣ ΠΑΙΧΝΙΔΙΩΝ (Unreal Εditor,Half Life,Doom Editor)</t>
  </si>
  <si>
    <t>8070 ΓΙΑΝΝΟΠΟΥΛΟΥ ΠΑΝΑΓΙΩΤΑ</t>
  </si>
  <si>
    <t>ΣΧΟΛΙΚΗ ΧΡΟΝΙΑ 2022-2023</t>
  </si>
  <si>
    <t>ΕΡΓΑΛΕΙΑ ΔΗΜΙΟΥΡΓΙΑΣ ΤΡΙΣΔΙΑΣΤΑΤΩΝ ΓΡΑΦΙΚΩΝ Ι (3DS MAX)</t>
  </si>
  <si>
    <r>
      <t xml:space="preserve">Γ Εξάμηνο </t>
    </r>
    <r>
      <rPr>
        <u/>
        <sz val="14"/>
        <color rgb="FF000000"/>
        <rFont val="Arial"/>
      </rPr>
      <t xml:space="preserve">  -  </t>
    </r>
    <r>
      <rPr>
        <b/>
        <u/>
        <sz val="14"/>
        <color rgb="FF000000"/>
        <rFont val="Arial"/>
      </rPr>
      <t>ΑΙΘΟΥΣΑ : 25 -1ος ΌΡΟΦΟΣ</t>
    </r>
  </si>
  <si>
    <t>ΕΙΔΙΚΟΣ ΑΙΣΘΗΤΙΚΗΣ ΚΑΙ ΤΕΧΝΗΣ ΤΟΥ ΜΑΚΙΓΙΑΖ</t>
  </si>
  <si>
    <t>ΑΙΣΘΗΤΙΚΗ ΑΚΡΩΝ (ΘΕΩΡΙΑ)</t>
  </si>
  <si>
    <t>ΑΙΣΘΗΤΙΚΗ ΑΚΡΩΝ (ΕΡΓΑΣΤΗΡΙΟ)</t>
  </si>
  <si>
    <t>ΑΡΧΕΣ ΜΑΛΑΞΗΣ (ΘΕΩΡΙΑ)</t>
  </si>
  <si>
    <t>ΑΡΧΕΣ ΜΑΛΑΞΗΣ (ΕΡΓΑΣΤΗΡΙΟ)</t>
  </si>
  <si>
    <t>ΜΑΚΙΓΙΑΖ MEDIA (TV VIDEO ΔΙΑΦΗΜΗΣΗ) (ΘΕΩΡΙΑ)</t>
  </si>
  <si>
    <t>ΜΑΚΙΓΙΑΖ MEDIA (TV VIDEO ΔΙΑΦΗΜΗΣΗ) (ΕΡΓΑΣΤΗΡΙΟ)</t>
  </si>
  <si>
    <t>ΑΠΟΤΡΙΧΩΣΗ (ΘΕΩΡΙΑ)</t>
  </si>
  <si>
    <t>ΑΠΟΤΡΙΧΩΣΗ (ΕΡΓΑΣΤΗΡΙΟ)</t>
  </si>
  <si>
    <t>22441 ΧΡΗΣΤΑΚΙΔΟΥ ΑΛΕΞΑΝΔΡΑ</t>
  </si>
  <si>
    <t>1900 ΜΑΓΚΑΝΙΑΡΗ ΕΛΕΥΘΕΡΙΑ</t>
  </si>
  <si>
    <t>ΔΕΥΤΕΡΑ 14/10/2024</t>
  </si>
  <si>
    <t>ΤΡΙΤΗ 15/10/2024</t>
  </si>
  <si>
    <t>ΔΕΥΤΕΡΑ 21/10/2024</t>
  </si>
  <si>
    <t>ΤΡΙΤΗ 22/10/2024</t>
  </si>
  <si>
    <t>ΤΕΤΑΡΤΗ 23/10/2024</t>
  </si>
  <si>
    <t>ΠΕΜΠΤΗ 24/10/2024</t>
  </si>
  <si>
    <t>ΔΕΥΤΕΡΑ 28/10/2024</t>
  </si>
  <si>
    <t>ΤΡΙΤΗ 29/10/2024</t>
  </si>
  <si>
    <t>ΤΕΤΑΡΤΗ 30/10/2024</t>
  </si>
  <si>
    <t>ΠΕΜΠΤΗ 31/10/2024</t>
  </si>
  <si>
    <t>ΠΑΡΑΣΚΕΥΗ 01/11/2024</t>
  </si>
  <si>
    <t>ΔΕΥΤΕΡΑ 04/11/2024</t>
  </si>
  <si>
    <t>ΤΡΙΤΗ 05/11/2024</t>
  </si>
  <si>
    <t>ΤΕΤΑΡΤΗ 06/11/2024</t>
  </si>
  <si>
    <t>ΠΕΜΠΤΗ 07/11/2024</t>
  </si>
  <si>
    <t>ΠΑΡΑΣΚΕΥΗ 08/11/2024</t>
  </si>
  <si>
    <t>ΔΕΥΤΕΡΑ 11/11/2024</t>
  </si>
  <si>
    <t>ΤΡΙΤΗ 12/11/2024</t>
  </si>
  <si>
    <t>ΤΕΤΑΡΤΗ 13/11/2024</t>
  </si>
  <si>
    <t>ΠΕΜΠΤΗ 14/11/2024</t>
  </si>
  <si>
    <t>ΠΑΡΑΣΚΕΥΗ 15/11/2024</t>
  </si>
  <si>
    <t>ΠΕΜΠΤΗ 21/11/2024</t>
  </si>
  <si>
    <t>ΠΕΜΠΤΗ 28/11/2024</t>
  </si>
  <si>
    <t>ΔΕΥΤΕΡΑ 09/12/2024</t>
  </si>
  <si>
    <t>ΠΕΜΠΤΗ 12/12/2024</t>
  </si>
  <si>
    <t>ΠΕΜΠΤΗ 19/12/2024</t>
  </si>
  <si>
    <t>ΔΕΥΤΕΡΑ 23/12/2024</t>
  </si>
  <si>
    <t>ΠΕΜΠΤΗ 02/01/2025</t>
  </si>
  <si>
    <t>ΔΕΥΤΕΡΑ 06/01/20225</t>
  </si>
  <si>
    <t>ΠΕΜΠΤΗ 09/01/2025</t>
  </si>
  <si>
    <t>ΔΕΥΤΕΡΑ 13/01/2025</t>
  </si>
  <si>
    <t>ΔΕΥΤΕΡΑ 20/1/2025</t>
  </si>
  <si>
    <t>ΠΕΜΠΤΗ 23/1/2025</t>
  </si>
  <si>
    <t>ΔΕΥΤΕΡΑ 27/1/2025</t>
  </si>
  <si>
    <t>ΠΕΜΠΤΗ 30/1/2025</t>
  </si>
  <si>
    <t>17:30 – 18:15</t>
  </si>
  <si>
    <t>19:10 – 19:55</t>
  </si>
  <si>
    <t>ΑΙΣΘΗΤΙΚΗ ΕΝΔΟΚΡΙΝΟΛΟΓΙΑ</t>
  </si>
  <si>
    <t>ΚΙΝΗΣΙΟΛΟΓΙΑ</t>
  </si>
  <si>
    <t>ΓΥΜΝΑΣΤΙΚΗ (ΘΕΩΡΙΑ)</t>
  </si>
  <si>
    <t>ΓΥΜΝΑΣΤΙΚΗ (ΕΡΓΑΣΤΗΡΙΟ)</t>
  </si>
  <si>
    <t>ΠΑΘΟΛΟΓΙΑ- ΦΑΡΜΑΚΟΛΟΓΙΑ</t>
  </si>
  <si>
    <t>ΤΕΧΝΟΛΟΓΙΑ ΠΟΔΟΛΟΓΙΑΣ</t>
  </si>
  <si>
    <t>ΟΡΘΟΠΕΔΙΚΗ</t>
  </si>
  <si>
    <t>ΝΕΥΡΟΛΟΓΙΑ</t>
  </si>
  <si>
    <t>ΠΡΑΚΤΙΚΕΣ ΑΣΚΗΣΕΙΣ ΠΟΔΟΛΟΓΙΑΣ (ΘΕΩΡΙΑ)</t>
  </si>
  <si>
    <t>ΠΡΑΚΤΙΚΕΣ ΑΣΚΗΣΕΙΣ ΠΟΔΟΛΟΓΙΑΣ (ΕΡΓΑΣΤΗΡΙΟ)</t>
  </si>
  <si>
    <t>ΕΦΑΡΜΟΣΜΕΝΗ ΦΥΣΙΚΟΘΕΡΑΠΕΙΑ</t>
  </si>
  <si>
    <t>9146 ΤΣΑΚΙΡΗ ΕΛΕΝΗ</t>
  </si>
  <si>
    <t>ΔΕΥΤΕΡΑ 03/02/2025</t>
  </si>
  <si>
    <t>ΠΕΜΠΤΗ 06/02/2025</t>
  </si>
  <si>
    <r>
      <t xml:space="preserve">Γ’ Εξάμηνο </t>
    </r>
    <r>
      <rPr>
        <u/>
        <sz val="14"/>
        <color theme="1"/>
        <rFont val="Arial"/>
        <family val="2"/>
        <charset val="161"/>
      </rPr>
      <t xml:space="preserve">- </t>
    </r>
    <r>
      <rPr>
        <b/>
        <u/>
        <sz val="14"/>
        <color theme="1"/>
        <rFont val="Arial"/>
        <family val="2"/>
        <charset val="161"/>
      </rPr>
      <t>ΑΙΘΟΥΣΑ : 20 -1ος ΌΡΟΦΟΣ</t>
    </r>
  </si>
  <si>
    <t>ΤΕΧΝΙΚΟΣ ΑΙΣΘΗΤΙΚΗΣ ΠΟΔΟΛΟΓΙΑΣ - ΚΑΛΛΩΠΙΣΜΟΥ ΝΥΧΙΩΝ ΚΑΙ ΟΝΥΧΟΠΛΑΣΤΙΚΗΣ</t>
  </si>
</sst>
</file>

<file path=xl/styles.xml><?xml version="1.0" encoding="utf-8"?>
<styleSheet xmlns="http://schemas.openxmlformats.org/spreadsheetml/2006/main">
  <fonts count="57">
    <font>
      <sz val="11"/>
      <color theme="1"/>
      <name val="Calibri"/>
      <scheme val="minor"/>
    </font>
    <font>
      <b/>
      <sz val="20"/>
      <color rgb="FF000000"/>
      <name val="Arial"/>
    </font>
    <font>
      <b/>
      <sz val="16"/>
      <color theme="1"/>
      <name val="Calibri"/>
    </font>
    <font>
      <b/>
      <i/>
      <u/>
      <sz val="14"/>
      <color rgb="FF000000"/>
      <name val="Arial"/>
    </font>
    <font>
      <b/>
      <sz val="11"/>
      <color theme="1"/>
      <name val="Calibri"/>
    </font>
    <font>
      <b/>
      <u/>
      <sz val="8"/>
      <color rgb="FF000000"/>
      <name val="Arial"/>
    </font>
    <font>
      <b/>
      <sz val="8"/>
      <color rgb="FF000000"/>
      <name val="Arial"/>
    </font>
    <font>
      <sz val="11"/>
      <color theme="1"/>
      <name val="Calibri"/>
    </font>
    <font>
      <sz val="11"/>
      <name val="Calibri"/>
    </font>
    <font>
      <sz val="8"/>
      <color rgb="FF000000"/>
      <name val="Arial"/>
    </font>
    <font>
      <sz val="10"/>
      <color theme="1"/>
      <name val="Calibri"/>
    </font>
    <font>
      <sz val="11"/>
      <color theme="1"/>
      <name val="Calibri"/>
      <scheme val="minor"/>
    </font>
    <font>
      <sz val="8"/>
      <color theme="1"/>
      <name val="Calibri"/>
    </font>
    <font>
      <b/>
      <sz val="12"/>
      <color theme="1"/>
      <name val="Calibri"/>
    </font>
    <font>
      <sz val="10"/>
      <color theme="1"/>
      <name val="Arial"/>
    </font>
    <font>
      <sz val="10"/>
      <color rgb="FF000000"/>
      <name val="Times New Roman"/>
    </font>
    <font>
      <sz val="9"/>
      <color theme="1"/>
      <name val="Arial"/>
    </font>
    <font>
      <sz val="8"/>
      <color theme="1"/>
      <name val="Arial"/>
    </font>
    <font>
      <b/>
      <sz val="12"/>
      <color rgb="FF000000"/>
      <name val="Arial"/>
    </font>
    <font>
      <sz val="11"/>
      <color rgb="FF000000"/>
      <name val="Arial"/>
    </font>
    <font>
      <b/>
      <sz val="12"/>
      <color rgb="FFFF0000"/>
      <name val="Arial"/>
    </font>
    <font>
      <sz val="11"/>
      <color rgb="FFFF0000"/>
      <name val="Calibri"/>
    </font>
    <font>
      <b/>
      <sz val="12"/>
      <color theme="1"/>
      <name val="Arial"/>
    </font>
    <font>
      <sz val="20"/>
      <color theme="1"/>
      <name val="Calibri"/>
    </font>
    <font>
      <b/>
      <i/>
      <sz val="12"/>
      <color rgb="FF000000"/>
      <name val="Arial"/>
    </font>
    <font>
      <sz val="12"/>
      <color theme="1"/>
      <name val="Calibri"/>
    </font>
    <font>
      <sz val="10"/>
      <color rgb="FF000000"/>
      <name val="Calibri"/>
    </font>
    <font>
      <b/>
      <sz val="14"/>
      <color theme="1"/>
      <name val="Calibri"/>
    </font>
    <font>
      <b/>
      <sz val="9"/>
      <color theme="1"/>
      <name val="Calibri"/>
    </font>
    <font>
      <b/>
      <sz val="8"/>
      <color theme="0"/>
      <name val="Arial"/>
    </font>
    <font>
      <sz val="7"/>
      <color theme="1"/>
      <name val="Calibri"/>
    </font>
    <font>
      <sz val="6"/>
      <color theme="1"/>
      <name val="Calibri"/>
    </font>
    <font>
      <sz val="10"/>
      <color theme="1"/>
      <name val="Times New Roman"/>
    </font>
    <font>
      <sz val="11"/>
      <color theme="1"/>
      <name val="Times New Roman"/>
    </font>
    <font>
      <b/>
      <u/>
      <sz val="11"/>
      <color theme="1"/>
      <name val="Calibri"/>
    </font>
    <font>
      <b/>
      <u/>
      <sz val="11"/>
      <color theme="1"/>
      <name val="Calibri"/>
    </font>
    <font>
      <sz val="14"/>
      <color theme="1"/>
      <name val="Calibri"/>
    </font>
    <font>
      <sz val="9"/>
      <color theme="1"/>
      <name val="Calibri"/>
    </font>
    <font>
      <sz val="12"/>
      <color theme="1"/>
      <name val="Times New Roman"/>
    </font>
    <font>
      <b/>
      <sz val="10"/>
      <color theme="1"/>
      <name val="Calibri"/>
    </font>
    <font>
      <b/>
      <u/>
      <sz val="8"/>
      <color rgb="FF000000"/>
      <name val="Arial"/>
    </font>
    <font>
      <b/>
      <u/>
      <sz val="16"/>
      <color rgb="FF000000"/>
      <name val="Arial"/>
    </font>
    <font>
      <b/>
      <u/>
      <sz val="18"/>
      <color rgb="FF000000"/>
      <name val="Arial"/>
    </font>
    <font>
      <u/>
      <sz val="14"/>
      <color rgb="FF000000"/>
      <name val="Arial"/>
    </font>
    <font>
      <b/>
      <u/>
      <sz val="14"/>
      <color rgb="FF000000"/>
      <name val="Arial"/>
    </font>
    <font>
      <u/>
      <sz val="11"/>
      <color theme="1"/>
      <name val="Calibri"/>
    </font>
    <font>
      <b/>
      <i/>
      <u/>
      <sz val="14"/>
      <color rgb="FF000000"/>
      <name val="Arial"/>
      <family val="2"/>
      <charset val="161"/>
    </font>
    <font>
      <b/>
      <u/>
      <sz val="18"/>
      <color rgb="FF000000"/>
      <name val="Arial"/>
      <family val="2"/>
      <charset val="161"/>
    </font>
    <font>
      <sz val="11"/>
      <color rgb="FFFF0000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2"/>
      <color theme="1"/>
      <name val="Arial"/>
      <family val="2"/>
      <charset val="161"/>
    </font>
    <font>
      <sz val="11"/>
      <color theme="1"/>
      <name val="Arial"/>
      <family val="2"/>
      <charset val="161"/>
    </font>
    <font>
      <b/>
      <sz val="12"/>
      <color rgb="FFFF0000"/>
      <name val="Arial"/>
      <family val="2"/>
      <charset val="161"/>
    </font>
    <font>
      <sz val="12"/>
      <color theme="1"/>
      <name val="Calibri"/>
      <family val="2"/>
      <charset val="161"/>
      <scheme val="minor"/>
    </font>
    <font>
      <b/>
      <i/>
      <u/>
      <sz val="14"/>
      <color theme="1"/>
      <name val="Arial"/>
      <family val="2"/>
      <charset val="161"/>
    </font>
    <font>
      <u/>
      <sz val="14"/>
      <color theme="1"/>
      <name val="Arial"/>
      <family val="2"/>
      <charset val="161"/>
    </font>
    <font>
      <b/>
      <u/>
      <sz val="14"/>
      <color theme="1"/>
      <name val="Arial"/>
      <family val="2"/>
      <charset val="161"/>
    </font>
  </fonts>
  <fills count="1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92CDDC"/>
        <bgColor rgb="FF92CDDC"/>
      </patternFill>
    </fill>
    <fill>
      <patternFill patternType="solid">
        <fgColor rgb="FFFFFF00"/>
        <bgColor rgb="FFFFFF00"/>
      </patternFill>
    </fill>
    <fill>
      <patternFill patternType="solid">
        <fgColor rgb="FFFF3300"/>
        <bgColor rgb="FFFF3300"/>
      </patternFill>
    </fill>
    <fill>
      <patternFill patternType="solid">
        <fgColor rgb="FF7F7F7F"/>
        <bgColor rgb="FF7F7F7F"/>
      </patternFill>
    </fill>
    <fill>
      <patternFill patternType="solid">
        <fgColor rgb="FF0C0C0C"/>
        <bgColor rgb="FF0C0C0C"/>
      </patternFill>
    </fill>
    <fill>
      <patternFill patternType="solid">
        <fgColor rgb="FFD9D9D9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0">
    <xf numFmtId="0" fontId="0" fillId="0" borderId="0" xfId="0" applyFont="1" applyAlignme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1" xfId="0" applyFont="1" applyBorder="1"/>
    <xf numFmtId="0" fontId="9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/>
    <xf numFmtId="0" fontId="12" fillId="0" borderId="1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wrapText="1"/>
    </xf>
    <xf numFmtId="0" fontId="10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wrapText="1"/>
    </xf>
    <xf numFmtId="0" fontId="13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4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wrapText="1"/>
    </xf>
    <xf numFmtId="0" fontId="9" fillId="0" borderId="5" xfId="0" applyFont="1" applyBorder="1" applyAlignment="1">
      <alignment horizontal="left" vertical="top"/>
    </xf>
    <xf numFmtId="0" fontId="13" fillId="0" borderId="0" xfId="0" applyFont="1" applyAlignment="1">
      <alignment horizontal="center"/>
    </xf>
    <xf numFmtId="0" fontId="16" fillId="0" borderId="9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center" vertical="top"/>
    </xf>
    <xf numFmtId="0" fontId="17" fillId="0" borderId="10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/>
    </xf>
    <xf numFmtId="0" fontId="16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7" fillId="0" borderId="10" xfId="0" applyFont="1" applyBorder="1"/>
    <xf numFmtId="0" fontId="1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18" fillId="2" borderId="1" xfId="0" applyFont="1" applyFill="1" applyBorder="1" applyAlignment="1">
      <alignment horizontal="center" wrapText="1"/>
    </xf>
    <xf numFmtId="0" fontId="18" fillId="2" borderId="12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left" vertical="center" wrapText="1"/>
    </xf>
    <xf numFmtId="0" fontId="7" fillId="4" borderId="1" xfId="0" applyFont="1" applyFill="1" applyBorder="1" applyAlignment="1">
      <alignment wrapText="1"/>
    </xf>
    <xf numFmtId="0" fontId="7" fillId="0" borderId="17" xfId="0" applyFont="1" applyBorder="1" applyAlignment="1">
      <alignment horizontal="center"/>
    </xf>
    <xf numFmtId="0" fontId="19" fillId="0" borderId="17" xfId="0" applyFont="1" applyBorder="1" applyAlignment="1">
      <alignment horizontal="center" wrapText="1"/>
    </xf>
    <xf numFmtId="0" fontId="7" fillId="0" borderId="17" xfId="0" applyFont="1" applyBorder="1" applyAlignment="1">
      <alignment wrapText="1"/>
    </xf>
    <xf numFmtId="0" fontId="23" fillId="6" borderId="18" xfId="0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13" fillId="0" borderId="6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10" fillId="0" borderId="1" xfId="0" applyFont="1" applyBorder="1"/>
    <xf numFmtId="0" fontId="17" fillId="0" borderId="9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27" fillId="0" borderId="2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/>
    </xf>
    <xf numFmtId="0" fontId="25" fillId="0" borderId="11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7" fillId="4" borderId="18" xfId="0" applyFont="1" applyFill="1" applyBorder="1" applyAlignment="1">
      <alignment wrapText="1"/>
    </xf>
    <xf numFmtId="0" fontId="19" fillId="0" borderId="0" xfId="0" applyFont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4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 wrapText="1"/>
    </xf>
    <xf numFmtId="0" fontId="1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7" xfId="0" applyFont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26" fillId="0" borderId="0" xfId="0" applyFont="1" applyAlignment="1">
      <alignment horizontal="center" vertical="center" wrapText="1"/>
    </xf>
    <xf numFmtId="0" fontId="7" fillId="0" borderId="4" xfId="0" applyFont="1" applyBorder="1"/>
    <xf numFmtId="0" fontId="10" fillId="0" borderId="0" xfId="0" applyFont="1"/>
    <xf numFmtId="0" fontId="7" fillId="0" borderId="20" xfId="0" applyFont="1" applyBorder="1"/>
    <xf numFmtId="0" fontId="7" fillId="0" borderId="17" xfId="0" applyFont="1" applyBorder="1" applyAlignment="1">
      <alignment horizontal="center" vertical="center"/>
    </xf>
    <xf numFmtId="0" fontId="29" fillId="8" borderId="22" xfId="0" applyFont="1" applyFill="1" applyBorder="1" applyAlignment="1">
      <alignment horizontal="center" vertical="center"/>
    </xf>
    <xf numFmtId="0" fontId="29" fillId="8" borderId="1" xfId="0" applyFont="1" applyFill="1" applyBorder="1" applyAlignment="1">
      <alignment horizontal="center" vertical="center" wrapText="1"/>
    </xf>
    <xf numFmtId="0" fontId="29" fillId="8" borderId="1" xfId="0" applyFont="1" applyFill="1" applyBorder="1" applyAlignment="1">
      <alignment horizontal="center" vertical="center"/>
    </xf>
    <xf numFmtId="0" fontId="7" fillId="4" borderId="1" xfId="0" applyFont="1" applyFill="1" applyBorder="1"/>
    <xf numFmtId="0" fontId="17" fillId="0" borderId="1" xfId="0" applyFont="1" applyBorder="1" applyAlignment="1">
      <alignment vertical="center" wrapText="1"/>
    </xf>
    <xf numFmtId="49" fontId="17" fillId="0" borderId="1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0" fontId="17" fillId="4" borderId="13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0" fontId="29" fillId="9" borderId="23" xfId="0" applyFont="1" applyFill="1" applyBorder="1" applyAlignment="1">
      <alignment horizontal="center" vertical="center"/>
    </xf>
    <xf numFmtId="0" fontId="29" fillId="9" borderId="24" xfId="0" applyFont="1" applyFill="1" applyBorder="1" applyAlignment="1">
      <alignment horizontal="left" vertical="center" wrapText="1"/>
    </xf>
    <xf numFmtId="1" fontId="29" fillId="9" borderId="24" xfId="0" applyNumberFormat="1" applyFont="1" applyFill="1" applyBorder="1" applyAlignment="1">
      <alignment horizontal="center" vertical="center"/>
    </xf>
    <xf numFmtId="1" fontId="29" fillId="9" borderId="25" xfId="0" applyNumberFormat="1" applyFont="1" applyFill="1" applyBorder="1" applyAlignment="1">
      <alignment horizontal="center" vertical="center"/>
    </xf>
    <xf numFmtId="0" fontId="7" fillId="0" borderId="26" xfId="0" applyFont="1" applyBorder="1"/>
    <xf numFmtId="0" fontId="32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3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5" fillId="0" borderId="0" xfId="0" applyFont="1"/>
    <xf numFmtId="0" fontId="36" fillId="0" borderId="0" xfId="0" applyFont="1" applyAlignment="1">
      <alignment horizontal="center" vertical="top" wrapText="1"/>
    </xf>
    <xf numFmtId="0" fontId="7" fillId="0" borderId="27" xfId="0" applyFont="1" applyBorder="1"/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3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8" fillId="0" borderId="0" xfId="0" applyFont="1" applyAlignment="1">
      <alignment horizontal="center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4" fillId="0" borderId="11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 wrapText="1"/>
    </xf>
    <xf numFmtId="0" fontId="25" fillId="0" borderId="11" xfId="0" applyFont="1" applyBorder="1" applyAlignment="1">
      <alignment horizontal="center" wrapText="1"/>
    </xf>
    <xf numFmtId="0" fontId="13" fillId="0" borderId="11" xfId="0" applyFont="1" applyBorder="1" applyAlignment="1">
      <alignment horizontal="center" wrapText="1"/>
    </xf>
    <xf numFmtId="0" fontId="39" fillId="0" borderId="11" xfId="0" applyFont="1" applyBorder="1" applyAlignment="1">
      <alignment horizontal="center" vertical="center"/>
    </xf>
    <xf numFmtId="0" fontId="7" fillId="0" borderId="0" xfId="0" applyFont="1" applyAlignment="1">
      <alignment vertical="top" wrapText="1"/>
    </xf>
    <xf numFmtId="0" fontId="23" fillId="0" borderId="0" xfId="0" applyFont="1" applyAlignment="1">
      <alignment horizontal="center" vertical="center"/>
    </xf>
    <xf numFmtId="0" fontId="18" fillId="0" borderId="0" xfId="0" applyFont="1" applyAlignment="1">
      <alignment horizontal="center" wrapText="1"/>
    </xf>
    <xf numFmtId="0" fontId="39" fillId="0" borderId="11" xfId="0" applyFont="1" applyBorder="1" applyAlignment="1">
      <alignment horizontal="center" vertical="center" wrapText="1"/>
    </xf>
    <xf numFmtId="0" fontId="40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1" fontId="10" fillId="0" borderId="1" xfId="0" applyNumberFormat="1" applyFont="1" applyBorder="1" applyAlignment="1">
      <alignment horizontal="center" vertical="center" wrapText="1"/>
    </xf>
    <xf numFmtId="1" fontId="11" fillId="0" borderId="0" xfId="0" applyNumberFormat="1" applyFont="1"/>
    <xf numFmtId="0" fontId="7" fillId="0" borderId="0" xfId="0" applyFont="1"/>
    <xf numFmtId="1" fontId="7" fillId="0" borderId="0" xfId="0" applyNumberFormat="1" applyFont="1" applyAlignment="1">
      <alignment wrapText="1"/>
    </xf>
    <xf numFmtId="0" fontId="7" fillId="0" borderId="8" xfId="0" applyFont="1" applyBorder="1"/>
    <xf numFmtId="0" fontId="17" fillId="0" borderId="28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21" fillId="0" borderId="0" xfId="0" applyFont="1"/>
    <xf numFmtId="0" fontId="13" fillId="0" borderId="8" xfId="0" applyFont="1" applyBorder="1" applyAlignment="1">
      <alignment horizontal="center" wrapText="1"/>
    </xf>
    <xf numFmtId="0" fontId="10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top"/>
    </xf>
    <xf numFmtId="0" fontId="7" fillId="0" borderId="12" xfId="0" applyFont="1" applyBorder="1" applyAlignment="1">
      <alignment horizontal="center"/>
    </xf>
    <xf numFmtId="0" fontId="0" fillId="0" borderId="0" xfId="0" applyFont="1" applyAlignment="1"/>
    <xf numFmtId="0" fontId="0" fillId="0" borderId="30" xfId="0" applyBorder="1" applyAlignment="1">
      <alignment wrapText="1"/>
    </xf>
    <xf numFmtId="0" fontId="0" fillId="0" borderId="30" xfId="0" applyBorder="1" applyAlignment="1">
      <alignment vertical="center" wrapText="1"/>
    </xf>
    <xf numFmtId="0" fontId="50" fillId="10" borderId="30" xfId="0" applyFont="1" applyFill="1" applyBorder="1" applyAlignment="1">
      <alignment horizontal="center" wrapText="1"/>
    </xf>
    <xf numFmtId="0" fontId="0" fillId="0" borderId="30" xfId="0" applyBorder="1" applyAlignment="1">
      <alignment horizontal="center" vertical="center" wrapText="1"/>
    </xf>
    <xf numFmtId="0" fontId="51" fillId="0" borderId="30" xfId="0" applyFont="1" applyBorder="1" applyAlignment="1">
      <alignment horizontal="center" wrapText="1"/>
    </xf>
    <xf numFmtId="0" fontId="49" fillId="0" borderId="30" xfId="0" applyFont="1" applyBorder="1" applyAlignment="1">
      <alignment vertical="center" wrapText="1"/>
    </xf>
    <xf numFmtId="0" fontId="0" fillId="13" borderId="30" xfId="0" applyFill="1" applyBorder="1" applyAlignment="1">
      <alignment wrapText="1"/>
    </xf>
    <xf numFmtId="0" fontId="0" fillId="0" borderId="31" xfId="0" applyBorder="1" applyAlignment="1">
      <alignment wrapText="1"/>
    </xf>
    <xf numFmtId="0" fontId="51" fillId="0" borderId="30" xfId="0" applyFont="1" applyBorder="1" applyAlignment="1">
      <alignment horizontal="center" vertical="center" wrapText="1"/>
    </xf>
    <xf numFmtId="0" fontId="11" fillId="0" borderId="29" xfId="0" applyFont="1" applyBorder="1"/>
    <xf numFmtId="0" fontId="0" fillId="0" borderId="29" xfId="0" applyFont="1" applyBorder="1" applyAlignment="1"/>
    <xf numFmtId="0" fontId="18" fillId="2" borderId="29" xfId="0" applyFont="1" applyFill="1" applyBorder="1" applyAlignment="1">
      <alignment horizontal="center" wrapText="1"/>
    </xf>
    <xf numFmtId="0" fontId="7" fillId="0" borderId="29" xfId="0" applyFont="1" applyBorder="1"/>
    <xf numFmtId="0" fontId="7" fillId="0" borderId="29" xfId="0" applyFont="1" applyBorder="1" applyAlignment="1">
      <alignment wrapText="1"/>
    </xf>
    <xf numFmtId="0" fontId="7" fillId="0" borderId="29" xfId="0" applyFont="1" applyBorder="1" applyAlignment="1">
      <alignment horizontal="center"/>
    </xf>
    <xf numFmtId="0" fontId="7" fillId="0" borderId="2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7" fillId="0" borderId="12" xfId="0" applyFont="1" applyBorder="1"/>
    <xf numFmtId="0" fontId="0" fillId="0" borderId="29" xfId="0" applyBorder="1" applyAlignment="1">
      <alignment horizontal="center" vertical="center" wrapText="1"/>
    </xf>
    <xf numFmtId="0" fontId="51" fillId="0" borderId="29" xfId="0" applyFont="1" applyBorder="1" applyAlignment="1">
      <alignment horizontal="center" wrapText="1"/>
    </xf>
    <xf numFmtId="0" fontId="0" fillId="0" borderId="29" xfId="0" applyBorder="1" applyAlignment="1">
      <alignment wrapText="1"/>
    </xf>
    <xf numFmtId="0" fontId="4" fillId="0" borderId="29" xfId="0" applyFont="1" applyBorder="1" applyAlignment="1">
      <alignment horizontal="center"/>
    </xf>
    <xf numFmtId="0" fontId="0" fillId="0" borderId="29" xfId="0" applyBorder="1" applyAlignment="1">
      <alignment vertical="center" wrapText="1"/>
    </xf>
    <xf numFmtId="0" fontId="7" fillId="0" borderId="21" xfId="0" applyFont="1" applyBorder="1"/>
    <xf numFmtId="0" fontId="7" fillId="0" borderId="21" xfId="0" applyFont="1" applyBorder="1" applyAlignment="1">
      <alignment horizontal="center"/>
    </xf>
    <xf numFmtId="0" fontId="10" fillId="0" borderId="2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wrapText="1"/>
    </xf>
    <xf numFmtId="1" fontId="10" fillId="0" borderId="12" xfId="0" applyNumberFormat="1" applyFont="1" applyBorder="1" applyAlignment="1">
      <alignment horizontal="center" vertical="center" wrapText="1"/>
    </xf>
    <xf numFmtId="0" fontId="19" fillId="0" borderId="35" xfId="0" applyFont="1" applyBorder="1" applyAlignment="1">
      <alignment horizontal="center" wrapText="1"/>
    </xf>
    <xf numFmtId="0" fontId="7" fillId="0" borderId="35" xfId="0" applyFont="1" applyBorder="1" applyAlignment="1">
      <alignment wrapText="1"/>
    </xf>
    <xf numFmtId="0" fontId="7" fillId="0" borderId="35" xfId="0" applyFont="1" applyBorder="1"/>
    <xf numFmtId="0" fontId="0" fillId="0" borderId="35" xfId="0" applyFont="1" applyBorder="1" applyAlignment="1"/>
    <xf numFmtId="0" fontId="7" fillId="0" borderId="35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top" wrapText="1"/>
    </xf>
    <xf numFmtId="0" fontId="18" fillId="2" borderId="35" xfId="0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35" xfId="0" applyFont="1" applyBorder="1" applyAlignment="1">
      <alignment horizontal="center" wrapText="1"/>
    </xf>
    <xf numFmtId="0" fontId="7" fillId="0" borderId="35" xfId="0" applyFont="1" applyBorder="1" applyAlignment="1">
      <alignment horizontal="left" vertical="center" wrapText="1"/>
    </xf>
    <xf numFmtId="0" fontId="7" fillId="0" borderId="35" xfId="0" applyFont="1" applyBorder="1" applyAlignment="1">
      <alignment horizontal="center"/>
    </xf>
    <xf numFmtId="0" fontId="11" fillId="0" borderId="35" xfId="0" applyFont="1" applyBorder="1"/>
    <xf numFmtId="0" fontId="7" fillId="0" borderId="35" xfId="0" applyFont="1" applyBorder="1" applyAlignment="1">
      <alignment horizontal="right"/>
    </xf>
    <xf numFmtId="0" fontId="20" fillId="2" borderId="35" xfId="0" applyFont="1" applyFill="1" applyBorder="1" applyAlignment="1">
      <alignment horizontal="center" wrapText="1"/>
    </xf>
    <xf numFmtId="0" fontId="21" fillId="0" borderId="35" xfId="0" applyFont="1" applyBorder="1" applyAlignment="1">
      <alignment wrapText="1"/>
    </xf>
    <xf numFmtId="0" fontId="18" fillId="3" borderId="35" xfId="0" applyFont="1" applyFill="1" applyBorder="1" applyAlignment="1">
      <alignment horizontal="center" wrapText="1"/>
    </xf>
    <xf numFmtId="0" fontId="22" fillId="2" borderId="35" xfId="0" applyFont="1" applyFill="1" applyBorder="1" applyAlignment="1">
      <alignment horizontal="center" wrapText="1"/>
    </xf>
    <xf numFmtId="0" fontId="17" fillId="0" borderId="35" xfId="0" applyFont="1" applyBorder="1" applyAlignment="1">
      <alignment horizontal="left" vertical="top" wrapText="1"/>
    </xf>
    <xf numFmtId="0" fontId="7" fillId="4" borderId="35" xfId="0" applyFont="1" applyFill="1" applyBorder="1" applyAlignment="1">
      <alignment wrapText="1"/>
    </xf>
    <xf numFmtId="20" fontId="19" fillId="0" borderId="35" xfId="0" applyNumberFormat="1" applyFont="1" applyBorder="1" applyAlignment="1">
      <alignment horizontal="center" wrapText="1"/>
    </xf>
    <xf numFmtId="0" fontId="28" fillId="0" borderId="29" xfId="0" applyFont="1" applyBorder="1" applyAlignment="1">
      <alignment horizontal="center" vertical="center"/>
    </xf>
    <xf numFmtId="0" fontId="27" fillId="0" borderId="29" xfId="0" applyFont="1" applyBorder="1" applyAlignment="1">
      <alignment horizontal="center" vertical="center"/>
    </xf>
    <xf numFmtId="0" fontId="39" fillId="0" borderId="35" xfId="0" applyFont="1" applyBorder="1" applyAlignment="1">
      <alignment horizontal="left" vertical="top" wrapText="1"/>
    </xf>
    <xf numFmtId="0" fontId="39" fillId="0" borderId="35" xfId="0" applyFont="1" applyBorder="1" applyAlignment="1">
      <alignment horizontal="center" vertical="top" wrapText="1"/>
    </xf>
    <xf numFmtId="0" fontId="10" fillId="0" borderId="35" xfId="0" applyFont="1" applyBorder="1" applyAlignment="1">
      <alignment horizontal="center" vertical="center" wrapText="1"/>
    </xf>
    <xf numFmtId="0" fontId="18" fillId="4" borderId="35" xfId="0" applyFont="1" applyFill="1" applyBorder="1" applyAlignment="1">
      <alignment horizontal="center" wrapText="1"/>
    </xf>
    <xf numFmtId="0" fontId="7" fillId="4" borderId="35" xfId="0" applyFont="1" applyFill="1" applyBorder="1" applyAlignment="1">
      <alignment horizontal="center" vertical="center"/>
    </xf>
    <xf numFmtId="0" fontId="7" fillId="4" borderId="35" xfId="0" applyFont="1" applyFill="1" applyBorder="1" applyAlignment="1">
      <alignment horizontal="center"/>
    </xf>
    <xf numFmtId="0" fontId="10" fillId="0" borderId="35" xfId="0" applyFont="1" applyBorder="1" applyAlignment="1">
      <alignment horizontal="left" vertical="center" wrapText="1"/>
    </xf>
    <xf numFmtId="0" fontId="7" fillId="4" borderId="35" xfId="0" applyFont="1" applyFill="1" applyBorder="1"/>
    <xf numFmtId="0" fontId="50" fillId="10" borderId="35" xfId="0" applyFont="1" applyFill="1" applyBorder="1" applyAlignment="1">
      <alignment horizontal="center" wrapText="1"/>
    </xf>
    <xf numFmtId="0" fontId="0" fillId="0" borderId="35" xfId="0" applyBorder="1" applyAlignment="1">
      <alignment horizontal="center" vertical="center" wrapText="1"/>
    </xf>
    <xf numFmtId="0" fontId="51" fillId="0" borderId="35" xfId="0" applyFont="1" applyBorder="1" applyAlignment="1">
      <alignment horizontal="center" wrapText="1"/>
    </xf>
    <xf numFmtId="0" fontId="0" fillId="0" borderId="35" xfId="0" applyBorder="1" applyAlignment="1">
      <alignment wrapText="1"/>
    </xf>
    <xf numFmtId="0" fontId="0" fillId="0" borderId="35" xfId="0" applyBorder="1" applyAlignment="1">
      <alignment horizontal="center" wrapText="1"/>
    </xf>
    <xf numFmtId="0" fontId="52" fillId="10" borderId="35" xfId="0" applyFont="1" applyFill="1" applyBorder="1" applyAlignment="1">
      <alignment horizontal="center" wrapText="1"/>
    </xf>
    <xf numFmtId="0" fontId="48" fillId="0" borderId="35" xfId="0" applyFont="1" applyBorder="1" applyAlignment="1">
      <alignment wrapText="1"/>
    </xf>
    <xf numFmtId="0" fontId="50" fillId="11" borderId="35" xfId="0" applyFont="1" applyFill="1" applyBorder="1" applyAlignment="1">
      <alignment horizontal="center" wrapText="1"/>
    </xf>
    <xf numFmtId="0" fontId="0" fillId="10" borderId="35" xfId="0" applyFill="1" applyBorder="1" applyAlignment="1">
      <alignment wrapText="1"/>
    </xf>
    <xf numFmtId="0" fontId="0" fillId="0" borderId="35" xfId="0" applyBorder="1" applyAlignment="1">
      <alignment vertical="top" wrapText="1"/>
    </xf>
    <xf numFmtId="0" fontId="0" fillId="12" borderId="35" xfId="0" applyFill="1" applyBorder="1" applyAlignment="1">
      <alignment wrapText="1"/>
    </xf>
    <xf numFmtId="0" fontId="0" fillId="0" borderId="35" xfId="0" applyBorder="1" applyAlignment="1">
      <alignment horizontal="right" wrapText="1"/>
    </xf>
    <xf numFmtId="0" fontId="0" fillId="13" borderId="35" xfId="0" applyFill="1" applyBorder="1" applyAlignment="1">
      <alignment wrapText="1"/>
    </xf>
    <xf numFmtId="0" fontId="0" fillId="0" borderId="35" xfId="0" applyBorder="1" applyAlignment="1">
      <alignment vertical="center" wrapText="1"/>
    </xf>
    <xf numFmtId="0" fontId="49" fillId="0" borderId="35" xfId="0" applyFont="1" applyBorder="1" applyAlignment="1">
      <alignment vertical="center" wrapText="1"/>
    </xf>
    <xf numFmtId="0" fontId="49" fillId="0" borderId="35" xfId="0" applyFont="1" applyBorder="1" applyAlignment="1">
      <alignment horizontal="center" vertical="center" wrapText="1"/>
    </xf>
    <xf numFmtId="0" fontId="53" fillId="0" borderId="35" xfId="0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/>
    </xf>
    <xf numFmtId="0" fontId="15" fillId="0" borderId="35" xfId="0" applyFont="1" applyBorder="1" applyAlignment="1">
      <alignment horizontal="left" wrapText="1"/>
    </xf>
    <xf numFmtId="0" fontId="9" fillId="0" borderId="35" xfId="0" applyFont="1" applyBorder="1" applyAlignment="1">
      <alignment horizontal="center" vertical="top"/>
    </xf>
    <xf numFmtId="0" fontId="0" fillId="0" borderId="35" xfId="0" applyFont="1" applyBorder="1" applyAlignment="1">
      <alignment wrapText="1"/>
    </xf>
    <xf numFmtId="0" fontId="23" fillId="6" borderId="35" xfId="0" applyFont="1" applyFill="1" applyBorder="1" applyAlignment="1">
      <alignment vertical="center"/>
    </xf>
    <xf numFmtId="0" fontId="4" fillId="0" borderId="35" xfId="0" applyFont="1" applyBorder="1" applyAlignment="1">
      <alignment horizontal="center"/>
    </xf>
    <xf numFmtId="0" fontId="7" fillId="0" borderId="29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left" vertical="center" wrapText="1"/>
    </xf>
    <xf numFmtId="0" fontId="0" fillId="0" borderId="36" xfId="0" applyFont="1" applyBorder="1" applyAlignment="1"/>
    <xf numFmtId="0" fontId="7" fillId="0" borderId="36" xfId="0" applyFont="1" applyBorder="1" applyAlignment="1">
      <alignment horizontal="center" wrapText="1"/>
    </xf>
    <xf numFmtId="0" fontId="7" fillId="0" borderId="36" xfId="0" applyFont="1" applyBorder="1" applyAlignment="1">
      <alignment wrapText="1"/>
    </xf>
    <xf numFmtId="0" fontId="0" fillId="0" borderId="35" xfId="0" applyFont="1" applyBorder="1" applyAlignment="1">
      <alignment horizontal="center"/>
    </xf>
    <xf numFmtId="0" fontId="23" fillId="6" borderId="35" xfId="0" applyFont="1" applyFill="1" applyBorder="1" applyAlignment="1">
      <alignment horizontal="center" vertical="center"/>
    </xf>
    <xf numFmtId="0" fontId="23" fillId="6" borderId="35" xfId="0" applyFont="1" applyFill="1" applyBorder="1" applyAlignment="1">
      <alignment vertical="center" wrapText="1"/>
    </xf>
    <xf numFmtId="0" fontId="4" fillId="0" borderId="35" xfId="0" applyFont="1" applyBorder="1" applyAlignment="1">
      <alignment horizontal="center" wrapText="1"/>
    </xf>
    <xf numFmtId="0" fontId="19" fillId="4" borderId="35" xfId="0" applyFont="1" applyFill="1" applyBorder="1" applyAlignment="1">
      <alignment horizontal="center" wrapText="1"/>
    </xf>
    <xf numFmtId="0" fontId="23" fillId="5" borderId="35" xfId="0" applyFont="1" applyFill="1" applyBorder="1" applyAlignment="1">
      <alignment horizontal="center" vertical="center" wrapText="1"/>
    </xf>
    <xf numFmtId="0" fontId="8" fillId="0" borderId="35" xfId="0" applyFont="1" applyBorder="1"/>
    <xf numFmtId="0" fontId="23" fillId="7" borderId="35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23" fillId="5" borderId="14" xfId="0" applyFont="1" applyFill="1" applyBorder="1" applyAlignment="1">
      <alignment horizontal="center" vertical="center" wrapText="1"/>
    </xf>
    <xf numFmtId="0" fontId="8" fillId="0" borderId="15" xfId="0" applyFont="1" applyBorder="1"/>
    <xf numFmtId="0" fontId="8" fillId="0" borderId="16" xfId="0" applyFont="1" applyBorder="1"/>
    <xf numFmtId="0" fontId="23" fillId="7" borderId="14" xfId="0" applyFont="1" applyFill="1" applyBorder="1" applyAlignment="1">
      <alignment horizontal="center" vertical="center"/>
    </xf>
    <xf numFmtId="0" fontId="23" fillId="7" borderId="29" xfId="0" applyFont="1" applyFill="1" applyBorder="1" applyAlignment="1">
      <alignment horizontal="center" vertical="center"/>
    </xf>
    <xf numFmtId="0" fontId="8" fillId="0" borderId="29" xfId="0" applyFont="1" applyBorder="1"/>
    <xf numFmtId="0" fontId="47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54" fillId="0" borderId="32" xfId="0" applyFont="1" applyBorder="1" applyAlignment="1">
      <alignment horizontal="center" wrapText="1"/>
    </xf>
    <xf numFmtId="0" fontId="54" fillId="0" borderId="33" xfId="0" applyFont="1" applyBorder="1" applyAlignment="1">
      <alignment horizontal="center" wrapText="1"/>
    </xf>
    <xf numFmtId="0" fontId="54" fillId="0" borderId="34" xfId="0" applyFont="1" applyBorder="1" applyAlignment="1">
      <alignment horizontal="center" wrapText="1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____________Microsoft_Office_Word_97_-_20031.doc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____________Microsoft_Office_Word_97_-_20034.doc"/><Relationship Id="rId5" Type="http://schemas.openxmlformats.org/officeDocument/2006/relationships/oleObject" Target="../embeddings/____________Microsoft_Office_Word_97_-_20033.doc"/><Relationship Id="rId4" Type="http://schemas.openxmlformats.org/officeDocument/2006/relationships/oleObject" Target="../embeddings/____________Microsoft_Office_Word_97_-_20032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____________Microsoft_Office_Word_97_-_20035.doc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____________Microsoft_Office_Word_97_-_20036.doc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____________Microsoft_Office_Word_97_-_20039.doc"/><Relationship Id="rId5" Type="http://schemas.openxmlformats.org/officeDocument/2006/relationships/oleObject" Target="../embeddings/____________Microsoft_Office_Word_97_-_20038.doc"/><Relationship Id="rId4" Type="http://schemas.openxmlformats.org/officeDocument/2006/relationships/oleObject" Target="../embeddings/____________Microsoft_Office_Word_97_-_20037.doc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00"/>
  <sheetViews>
    <sheetView topLeftCell="A107" workbookViewId="0">
      <selection activeCell="J144" sqref="J144"/>
    </sheetView>
  </sheetViews>
  <sheetFormatPr defaultColWidth="14.42578125" defaultRowHeight="15" customHeight="1"/>
  <cols>
    <col min="1" max="1" width="6" customWidth="1"/>
    <col min="2" max="2" width="26.85546875" customWidth="1"/>
    <col min="3" max="3" width="16.42578125" customWidth="1"/>
    <col min="4" max="4" width="15.5703125" customWidth="1"/>
    <col min="5" max="5" width="18.85546875" customWidth="1"/>
    <col min="6" max="7" width="17.140625" customWidth="1"/>
    <col min="8" max="8" width="23.140625" customWidth="1"/>
    <col min="9" max="10" width="9.140625" customWidth="1"/>
    <col min="11" max="11" width="9.140625" hidden="1" customWidth="1"/>
    <col min="12" max="12" width="22.42578125" hidden="1" customWidth="1"/>
    <col min="13" max="13" width="26" hidden="1" customWidth="1"/>
    <col min="14" max="14" width="51.5703125" hidden="1" customWidth="1"/>
    <col min="15" max="26" width="9.140625" customWidth="1"/>
  </cols>
  <sheetData>
    <row r="1" spans="1:14" ht="20.25" customHeight="1">
      <c r="A1" s="241" t="s">
        <v>0</v>
      </c>
      <c r="B1" s="242"/>
      <c r="C1" s="242"/>
      <c r="D1" s="242"/>
      <c r="E1" s="242"/>
      <c r="F1" s="242"/>
      <c r="G1" s="242"/>
      <c r="H1" s="242"/>
    </row>
    <row r="2" spans="1:14" ht="21">
      <c r="A2" s="243"/>
      <c r="B2" s="242"/>
      <c r="C2" s="242"/>
      <c r="D2" s="242"/>
      <c r="E2" s="242"/>
      <c r="F2" s="242"/>
      <c r="G2" s="242"/>
      <c r="H2" s="242"/>
    </row>
    <row r="3" spans="1:14" ht="18" customHeight="1">
      <c r="A3" s="244" t="s">
        <v>1</v>
      </c>
      <c r="B3" s="242"/>
      <c r="C3" s="242"/>
      <c r="D3" s="242"/>
      <c r="E3" s="242"/>
      <c r="F3" s="242"/>
      <c r="G3" s="242"/>
      <c r="H3" s="242"/>
    </row>
    <row r="4" spans="1:14">
      <c r="D4" s="245" t="str">
        <f>'Α-ΜΟΝΑΔ.ΦΙΛΟΞΕΝΙΑΣ  '!D4:E4</f>
        <v>ΣΧΟΛΙΚΗ ΧΡΟΝΙΑ 2024-2025</v>
      </c>
      <c r="E4" s="242"/>
    </row>
    <row r="5" spans="1:14">
      <c r="B5" s="2" t="s">
        <v>2</v>
      </c>
    </row>
    <row r="6" spans="1:14" ht="6" customHeight="1">
      <c r="B6" s="3"/>
    </row>
    <row r="7" spans="1:14" ht="6" customHeight="1">
      <c r="B7" s="3"/>
    </row>
    <row r="8" spans="1:14" ht="78.75">
      <c r="A8" s="205"/>
      <c r="B8" s="205" t="s">
        <v>3</v>
      </c>
      <c r="C8" s="205" t="s">
        <v>4</v>
      </c>
      <c r="D8" s="205" t="s">
        <v>4</v>
      </c>
      <c r="E8" s="205" t="s">
        <v>5</v>
      </c>
      <c r="F8" s="205" t="s">
        <v>6</v>
      </c>
      <c r="G8" s="205" t="s">
        <v>7</v>
      </c>
      <c r="H8" s="205" t="s">
        <v>8</v>
      </c>
    </row>
    <row r="9" spans="1:14" ht="12" customHeight="1">
      <c r="A9" s="205"/>
      <c r="B9" s="205"/>
      <c r="C9" s="205" t="s">
        <v>9</v>
      </c>
      <c r="D9" s="205" t="s">
        <v>10</v>
      </c>
      <c r="E9" s="205"/>
      <c r="F9" s="205"/>
      <c r="G9" s="205"/>
      <c r="H9" s="205"/>
    </row>
    <row r="10" spans="1:14" ht="45">
      <c r="A10" s="5">
        <f t="shared" ref="A10:A19" si="0">COUNTIF($B$24:$H$131,B10)</f>
        <v>15</v>
      </c>
      <c r="B10" s="6" t="s">
        <v>11</v>
      </c>
      <c r="C10" s="7">
        <v>1</v>
      </c>
      <c r="D10" s="7"/>
      <c r="E10" s="7">
        <f t="shared" ref="E10:E19" si="1">C10+D10</f>
        <v>1</v>
      </c>
      <c r="F10" s="7">
        <f t="shared" ref="F10:F22" si="2">ROUND(E10*15*0.2,0)</f>
        <v>3</v>
      </c>
      <c r="G10" s="7" t="s">
        <v>12</v>
      </c>
      <c r="H10" s="7"/>
      <c r="I10" s="8">
        <f t="shared" ref="I10:I22" si="3">E10*15</f>
        <v>15</v>
      </c>
      <c r="J10" s="8">
        <f t="shared" ref="J10:J22" si="4">A10-I10</f>
        <v>0</v>
      </c>
    </row>
    <row r="11" spans="1:14" ht="45">
      <c r="A11" s="5">
        <f t="shared" si="0"/>
        <v>15</v>
      </c>
      <c r="B11" s="6" t="s">
        <v>13</v>
      </c>
      <c r="C11" s="7"/>
      <c r="D11" s="7">
        <v>1</v>
      </c>
      <c r="E11" s="7">
        <f t="shared" si="1"/>
        <v>1</v>
      </c>
      <c r="F11" s="7">
        <f t="shared" si="2"/>
        <v>3</v>
      </c>
      <c r="G11" s="9"/>
      <c r="H11" s="7" t="s">
        <v>12</v>
      </c>
      <c r="I11" s="8">
        <f t="shared" si="3"/>
        <v>15</v>
      </c>
      <c r="J11" s="8">
        <f t="shared" si="4"/>
        <v>0</v>
      </c>
      <c r="N11" s="10" t="str">
        <f>A1</f>
        <v xml:space="preserve">ΤΕΧΝΙΚΟΣ ΕΦΑΡΜΟΓΩΝ ΠΛΗΡΟΦΟΡΙΚΗΣ </v>
      </c>
    </row>
    <row r="12" spans="1:14" ht="45.75" customHeight="1">
      <c r="A12" s="5">
        <f t="shared" si="0"/>
        <v>45</v>
      </c>
      <c r="B12" s="6" t="s">
        <v>14</v>
      </c>
      <c r="C12" s="7"/>
      <c r="D12" s="7">
        <v>3</v>
      </c>
      <c r="E12" s="7">
        <f t="shared" si="1"/>
        <v>3</v>
      </c>
      <c r="F12" s="7">
        <f t="shared" si="2"/>
        <v>9</v>
      </c>
      <c r="H12" s="11" t="s">
        <v>15</v>
      </c>
      <c r="I12" s="8">
        <f t="shared" si="3"/>
        <v>45</v>
      </c>
      <c r="J12" s="8">
        <f t="shared" si="4"/>
        <v>0</v>
      </c>
      <c r="N12" s="12"/>
    </row>
    <row r="13" spans="1:14" ht="45">
      <c r="A13" s="5">
        <f t="shared" si="0"/>
        <v>75</v>
      </c>
      <c r="B13" s="6" t="s">
        <v>16</v>
      </c>
      <c r="C13" s="7"/>
      <c r="D13" s="7">
        <v>5</v>
      </c>
      <c r="E13" s="7">
        <f t="shared" si="1"/>
        <v>5</v>
      </c>
      <c r="F13" s="7">
        <f t="shared" si="2"/>
        <v>15</v>
      </c>
      <c r="G13" s="7"/>
      <c r="H13" s="7" t="s">
        <v>17</v>
      </c>
      <c r="I13" s="8">
        <f t="shared" si="3"/>
        <v>75</v>
      </c>
      <c r="J13" s="8">
        <f t="shared" si="4"/>
        <v>0</v>
      </c>
      <c r="N13" s="13" t="str">
        <f>A3</f>
        <v>Α’ Εξάμηνο   -  ΑΙΘΟΥΣΑ : 23 -1ος ΌΡΟΦΟΣ</v>
      </c>
    </row>
    <row r="14" spans="1:14" ht="45">
      <c r="A14" s="5">
        <f t="shared" si="0"/>
        <v>15</v>
      </c>
      <c r="B14" s="6" t="s">
        <v>18</v>
      </c>
      <c r="C14" s="7">
        <v>1</v>
      </c>
      <c r="D14" s="7"/>
      <c r="E14" s="7">
        <f t="shared" si="1"/>
        <v>1</v>
      </c>
      <c r="F14" s="7">
        <f t="shared" si="2"/>
        <v>3</v>
      </c>
      <c r="G14" s="7"/>
      <c r="H14" s="11" t="s">
        <v>19</v>
      </c>
      <c r="I14" s="8">
        <f t="shared" si="3"/>
        <v>15</v>
      </c>
      <c r="J14" s="8">
        <f t="shared" si="4"/>
        <v>0</v>
      </c>
      <c r="N14" s="13"/>
    </row>
    <row r="15" spans="1:14" ht="28.5" customHeight="1">
      <c r="A15" s="5">
        <f t="shared" si="0"/>
        <v>75</v>
      </c>
      <c r="B15" s="6" t="s">
        <v>20</v>
      </c>
      <c r="C15" s="7"/>
      <c r="D15" s="7">
        <v>5</v>
      </c>
      <c r="E15" s="7">
        <f t="shared" si="1"/>
        <v>5</v>
      </c>
      <c r="F15" s="7">
        <f t="shared" si="2"/>
        <v>15</v>
      </c>
      <c r="G15" s="7"/>
      <c r="H15" s="11" t="s">
        <v>19</v>
      </c>
      <c r="I15" s="8">
        <f t="shared" si="3"/>
        <v>75</v>
      </c>
      <c r="J15" s="8">
        <f t="shared" si="4"/>
        <v>0</v>
      </c>
      <c r="N15" s="13"/>
    </row>
    <row r="16" spans="1:14" ht="60">
      <c r="A16" s="5">
        <f t="shared" si="0"/>
        <v>60</v>
      </c>
      <c r="B16" s="6" t="s">
        <v>21</v>
      </c>
      <c r="C16" s="7"/>
      <c r="D16" s="7">
        <v>4</v>
      </c>
      <c r="E16" s="7">
        <f t="shared" si="1"/>
        <v>4</v>
      </c>
      <c r="F16" s="7">
        <f t="shared" si="2"/>
        <v>12</v>
      </c>
      <c r="G16" s="7"/>
      <c r="H16" s="11" t="s">
        <v>22</v>
      </c>
      <c r="I16" s="8">
        <f t="shared" si="3"/>
        <v>60</v>
      </c>
      <c r="J16" s="8">
        <f t="shared" si="4"/>
        <v>0</v>
      </c>
      <c r="N16" s="14" t="s">
        <v>23</v>
      </c>
    </row>
    <row r="17" spans="1:14" ht="15.75">
      <c r="A17" s="5">
        <f t="shared" si="0"/>
        <v>0</v>
      </c>
      <c r="B17" s="15"/>
      <c r="C17" s="16"/>
      <c r="D17" s="17"/>
      <c r="E17" s="7">
        <f t="shared" si="1"/>
        <v>0</v>
      </c>
      <c r="F17" s="7">
        <f t="shared" si="2"/>
        <v>0</v>
      </c>
      <c r="G17" s="7"/>
      <c r="H17" s="11"/>
      <c r="I17" s="8">
        <f t="shared" si="3"/>
        <v>0</v>
      </c>
      <c r="J17" s="8">
        <f t="shared" si="4"/>
        <v>0</v>
      </c>
      <c r="N17" s="18"/>
    </row>
    <row r="18" spans="1:14" ht="37.5" customHeight="1">
      <c r="A18" s="5">
        <f t="shared" si="0"/>
        <v>0</v>
      </c>
      <c r="B18" s="19"/>
      <c r="C18" s="20"/>
      <c r="D18" s="16"/>
      <c r="E18" s="7">
        <f t="shared" si="1"/>
        <v>0</v>
      </c>
      <c r="F18" s="7">
        <f t="shared" si="2"/>
        <v>0</v>
      </c>
      <c r="G18" s="7"/>
      <c r="H18" s="11"/>
      <c r="I18" s="8">
        <f t="shared" si="3"/>
        <v>0</v>
      </c>
      <c r="J18" s="8">
        <f t="shared" si="4"/>
        <v>0</v>
      </c>
    </row>
    <row r="19" spans="1:14" ht="26.25" customHeight="1">
      <c r="A19" s="5">
        <f t="shared" si="0"/>
        <v>0</v>
      </c>
      <c r="B19" s="21"/>
      <c r="C19" s="22"/>
      <c r="D19" s="23"/>
      <c r="E19" s="7">
        <f t="shared" si="1"/>
        <v>0</v>
      </c>
      <c r="F19" s="7">
        <f t="shared" si="2"/>
        <v>0</v>
      </c>
      <c r="G19" s="24"/>
      <c r="H19" s="9"/>
      <c r="I19" s="8">
        <f t="shared" si="3"/>
        <v>0</v>
      </c>
      <c r="J19" s="8">
        <f t="shared" si="4"/>
        <v>0</v>
      </c>
    </row>
    <row r="20" spans="1:14">
      <c r="A20" s="25"/>
      <c r="B20" s="4"/>
      <c r="C20" s="26"/>
      <c r="E20" s="7">
        <f>C20+D19</f>
        <v>0</v>
      </c>
      <c r="F20" s="7">
        <f t="shared" si="2"/>
        <v>0</v>
      </c>
      <c r="G20" s="7"/>
      <c r="H20" s="11"/>
      <c r="I20" s="8">
        <f t="shared" si="3"/>
        <v>0</v>
      </c>
      <c r="J20" s="8">
        <f t="shared" si="4"/>
        <v>0</v>
      </c>
    </row>
    <row r="21" spans="1:14" ht="15.75" customHeight="1">
      <c r="A21" s="25"/>
      <c r="B21" s="7"/>
      <c r="C21" s="7"/>
      <c r="D21" s="7"/>
      <c r="E21" s="7">
        <f t="shared" ref="E21:E22" si="5">C21+D21</f>
        <v>0</v>
      </c>
      <c r="F21" s="7">
        <f t="shared" si="2"/>
        <v>0</v>
      </c>
      <c r="G21" s="7"/>
      <c r="H21" s="11"/>
      <c r="I21" s="8">
        <f t="shared" si="3"/>
        <v>0</v>
      </c>
      <c r="J21" s="8">
        <f t="shared" si="4"/>
        <v>0</v>
      </c>
    </row>
    <row r="22" spans="1:14" ht="15.75" customHeight="1">
      <c r="A22" s="25"/>
      <c r="B22" s="7"/>
      <c r="C22" s="7"/>
      <c r="D22" s="7"/>
      <c r="E22" s="7">
        <f t="shared" si="5"/>
        <v>0</v>
      </c>
      <c r="F22" s="7">
        <f t="shared" si="2"/>
        <v>0</v>
      </c>
      <c r="G22" s="7"/>
      <c r="H22" s="11"/>
      <c r="I22" s="8">
        <f t="shared" si="3"/>
        <v>0</v>
      </c>
      <c r="J22" s="8">
        <f t="shared" si="4"/>
        <v>0</v>
      </c>
    </row>
    <row r="23" spans="1:14" ht="15.75" customHeight="1">
      <c r="A23" s="150">
        <f>SUM(A10:A22)</f>
        <v>300</v>
      </c>
      <c r="B23" s="139"/>
      <c r="C23" s="150">
        <f t="shared" ref="C23:D23" si="6">SUM(C10:C22)</f>
        <v>2</v>
      </c>
      <c r="D23" s="150">
        <f t="shared" si="6"/>
        <v>18</v>
      </c>
      <c r="E23" s="151"/>
      <c r="F23" s="151"/>
      <c r="G23" s="151"/>
      <c r="H23" s="151"/>
    </row>
    <row r="24" spans="1:14" ht="31.5">
      <c r="A24" s="186">
        <v>1</v>
      </c>
      <c r="B24" s="177"/>
      <c r="C24" s="177" t="s">
        <v>24</v>
      </c>
      <c r="D24" s="177" t="s">
        <v>25</v>
      </c>
      <c r="E24" s="177" t="s">
        <v>26</v>
      </c>
      <c r="F24" s="177" t="s">
        <v>27</v>
      </c>
      <c r="G24" s="177" t="s">
        <v>28</v>
      </c>
      <c r="H24" s="177" t="s">
        <v>29</v>
      </c>
    </row>
    <row r="25" spans="1:14" ht="90">
      <c r="A25" s="173"/>
      <c r="B25" s="174"/>
      <c r="C25" s="170" t="s">
        <v>30</v>
      </c>
      <c r="D25" s="225"/>
      <c r="E25" s="225"/>
      <c r="F25" s="175" t="s">
        <v>16</v>
      </c>
      <c r="G25" s="173"/>
      <c r="H25" s="171"/>
    </row>
    <row r="26" spans="1:14" ht="90">
      <c r="A26" s="173"/>
      <c r="B26" s="174"/>
      <c r="C26" s="170" t="s">
        <v>31</v>
      </c>
      <c r="D26" s="225"/>
      <c r="E26" s="225"/>
      <c r="F26" s="171" t="s">
        <v>16</v>
      </c>
      <c r="G26" s="171" t="s">
        <v>20</v>
      </c>
      <c r="H26" s="171"/>
    </row>
    <row r="27" spans="1:14" ht="90">
      <c r="A27" s="173"/>
      <c r="B27" s="174">
        <v>3</v>
      </c>
      <c r="C27" s="170" t="s">
        <v>32</v>
      </c>
      <c r="D27" s="225"/>
      <c r="E27" s="225"/>
      <c r="F27" s="171" t="s">
        <v>20</v>
      </c>
      <c r="G27" s="171" t="s">
        <v>20</v>
      </c>
      <c r="H27" s="171"/>
    </row>
    <row r="28" spans="1:14" ht="90">
      <c r="A28" s="173"/>
      <c r="B28" s="174">
        <v>4</v>
      </c>
      <c r="C28" s="170" t="s">
        <v>33</v>
      </c>
      <c r="D28" s="225"/>
      <c r="E28" s="225"/>
      <c r="F28" s="171" t="s">
        <v>20</v>
      </c>
      <c r="G28" s="171" t="s">
        <v>20</v>
      </c>
      <c r="H28" s="171"/>
    </row>
    <row r="29" spans="1:14" ht="15.75" customHeight="1">
      <c r="A29" s="173"/>
      <c r="B29" s="185">
        <v>5</v>
      </c>
      <c r="C29" s="170" t="s">
        <v>34</v>
      </c>
      <c r="D29" s="184"/>
      <c r="E29" s="225"/>
      <c r="F29" s="184"/>
      <c r="G29" s="184"/>
      <c r="H29" s="184"/>
    </row>
    <row r="30" spans="1:14" ht="31.5">
      <c r="A30" s="186">
        <v>2</v>
      </c>
      <c r="B30" s="177" t="s">
        <v>35</v>
      </c>
      <c r="C30" s="177" t="s">
        <v>24</v>
      </c>
      <c r="D30" s="177" t="s">
        <v>36</v>
      </c>
      <c r="E30" s="177" t="s">
        <v>37</v>
      </c>
      <c r="F30" s="177" t="s">
        <v>38</v>
      </c>
      <c r="G30" s="177" t="s">
        <v>39</v>
      </c>
      <c r="H30" s="177" t="s">
        <v>40</v>
      </c>
    </row>
    <row r="31" spans="1:14" ht="90">
      <c r="A31" s="173"/>
      <c r="B31" s="174">
        <v>1</v>
      </c>
      <c r="C31" s="170" t="s">
        <v>30</v>
      </c>
      <c r="D31" s="171" t="s">
        <v>16</v>
      </c>
      <c r="E31" s="171" t="s">
        <v>11</v>
      </c>
      <c r="F31" s="171" t="s">
        <v>16</v>
      </c>
      <c r="G31" s="225"/>
      <c r="H31" s="171" t="s">
        <v>21</v>
      </c>
    </row>
    <row r="32" spans="1:14" ht="90">
      <c r="A32" s="173"/>
      <c r="B32" s="174">
        <v>2</v>
      </c>
      <c r="C32" s="170" t="s">
        <v>31</v>
      </c>
      <c r="D32" s="171" t="s">
        <v>16</v>
      </c>
      <c r="E32" s="171" t="s">
        <v>13</v>
      </c>
      <c r="F32" s="171" t="s">
        <v>16</v>
      </c>
      <c r="G32" s="171" t="s">
        <v>18</v>
      </c>
      <c r="H32" s="171" t="s">
        <v>21</v>
      </c>
    </row>
    <row r="33" spans="1:8" ht="90">
      <c r="A33" s="173"/>
      <c r="B33" s="174">
        <v>3</v>
      </c>
      <c r="C33" s="170" t="s">
        <v>32</v>
      </c>
      <c r="D33" s="171" t="s">
        <v>16</v>
      </c>
      <c r="E33" s="171" t="s">
        <v>14</v>
      </c>
      <c r="F33" s="171" t="s">
        <v>20</v>
      </c>
      <c r="G33" s="171" t="s">
        <v>20</v>
      </c>
      <c r="H33" s="171" t="s">
        <v>21</v>
      </c>
    </row>
    <row r="34" spans="1:8" ht="90">
      <c r="A34" s="173"/>
      <c r="B34" s="174">
        <v>4</v>
      </c>
      <c r="C34" s="170" t="s">
        <v>33</v>
      </c>
      <c r="D34" s="171" t="s">
        <v>14</v>
      </c>
      <c r="E34" s="171" t="s">
        <v>14</v>
      </c>
      <c r="F34" s="171" t="s">
        <v>20</v>
      </c>
      <c r="G34" s="171" t="s">
        <v>20</v>
      </c>
      <c r="H34" s="171" t="s">
        <v>21</v>
      </c>
    </row>
    <row r="35" spans="1:8" ht="90">
      <c r="A35" s="173"/>
      <c r="B35" s="185">
        <v>5</v>
      </c>
      <c r="C35" s="170" t="s">
        <v>34</v>
      </c>
      <c r="D35" s="171" t="s">
        <v>14</v>
      </c>
      <c r="E35" s="171" t="s">
        <v>14</v>
      </c>
      <c r="F35" s="171" t="s">
        <v>20</v>
      </c>
      <c r="G35" s="171" t="s">
        <v>20</v>
      </c>
      <c r="H35" s="171" t="s">
        <v>21</v>
      </c>
    </row>
    <row r="36" spans="1:8" ht="31.5">
      <c r="A36" s="173"/>
      <c r="B36" s="177" t="s">
        <v>35</v>
      </c>
      <c r="C36" s="177" t="s">
        <v>24</v>
      </c>
      <c r="D36" s="188" t="s">
        <v>41</v>
      </c>
      <c r="E36" s="177" t="s">
        <v>42</v>
      </c>
      <c r="F36" s="177" t="s">
        <v>43</v>
      </c>
      <c r="G36" s="177" t="s">
        <v>44</v>
      </c>
      <c r="H36" s="177" t="s">
        <v>45</v>
      </c>
    </row>
    <row r="37" spans="1:8" ht="90">
      <c r="A37" s="186">
        <v>3</v>
      </c>
      <c r="B37" s="174">
        <v>1</v>
      </c>
      <c r="C37" s="170" t="s">
        <v>30</v>
      </c>
      <c r="D37" s="189" t="s">
        <v>46</v>
      </c>
      <c r="E37" s="173"/>
      <c r="F37" s="171" t="s">
        <v>16</v>
      </c>
      <c r="G37" s="225"/>
      <c r="H37" s="171" t="s">
        <v>21</v>
      </c>
    </row>
    <row r="38" spans="1:8" ht="90">
      <c r="A38" s="173"/>
      <c r="B38" s="174">
        <v>2</v>
      </c>
      <c r="C38" s="170" t="s">
        <v>31</v>
      </c>
      <c r="D38" s="189" t="s">
        <v>46</v>
      </c>
      <c r="E38" s="173"/>
      <c r="F38" s="171" t="s">
        <v>16</v>
      </c>
      <c r="G38" s="171" t="s">
        <v>18</v>
      </c>
      <c r="H38" s="171" t="s">
        <v>21</v>
      </c>
    </row>
    <row r="39" spans="1:8" ht="90">
      <c r="A39" s="173"/>
      <c r="B39" s="174">
        <v>3</v>
      </c>
      <c r="C39" s="170" t="s">
        <v>32</v>
      </c>
      <c r="D39" s="189" t="s">
        <v>46</v>
      </c>
      <c r="E39" s="171" t="s">
        <v>14</v>
      </c>
      <c r="F39" s="171" t="s">
        <v>20</v>
      </c>
      <c r="G39" s="171" t="s">
        <v>20</v>
      </c>
      <c r="H39" s="171" t="s">
        <v>21</v>
      </c>
    </row>
    <row r="40" spans="1:8" ht="90">
      <c r="A40" s="173"/>
      <c r="B40" s="174">
        <v>4</v>
      </c>
      <c r="C40" s="170" t="s">
        <v>33</v>
      </c>
      <c r="D40" s="189" t="s">
        <v>46</v>
      </c>
      <c r="E40" s="171" t="s">
        <v>14</v>
      </c>
      <c r="F40" s="171" t="s">
        <v>20</v>
      </c>
      <c r="G40" s="171" t="s">
        <v>20</v>
      </c>
      <c r="H40" s="171" t="s">
        <v>21</v>
      </c>
    </row>
    <row r="41" spans="1:8" ht="90">
      <c r="A41" s="173"/>
      <c r="B41" s="185">
        <v>5</v>
      </c>
      <c r="C41" s="170" t="s">
        <v>34</v>
      </c>
      <c r="D41" s="189" t="s">
        <v>46</v>
      </c>
      <c r="E41" s="171" t="s">
        <v>14</v>
      </c>
      <c r="F41" s="171" t="s">
        <v>20</v>
      </c>
      <c r="G41" s="171" t="s">
        <v>20</v>
      </c>
      <c r="H41" s="171" t="s">
        <v>21</v>
      </c>
    </row>
    <row r="42" spans="1:8" ht="31.5">
      <c r="A42" s="186">
        <v>4</v>
      </c>
      <c r="B42" s="177" t="s">
        <v>35</v>
      </c>
      <c r="C42" s="177" t="s">
        <v>24</v>
      </c>
      <c r="D42" s="177" t="s">
        <v>47</v>
      </c>
      <c r="E42" s="177" t="s">
        <v>48</v>
      </c>
      <c r="F42" s="177" t="s">
        <v>49</v>
      </c>
      <c r="G42" s="177" t="s">
        <v>50</v>
      </c>
      <c r="H42" s="177" t="s">
        <v>51</v>
      </c>
    </row>
    <row r="43" spans="1:8" ht="90">
      <c r="A43" s="173"/>
      <c r="B43" s="174">
        <v>1</v>
      </c>
      <c r="C43" s="170" t="s">
        <v>30</v>
      </c>
      <c r="D43" s="171" t="s">
        <v>16</v>
      </c>
      <c r="E43" s="171" t="s">
        <v>11</v>
      </c>
      <c r="F43" s="171" t="s">
        <v>16</v>
      </c>
      <c r="G43" s="171" t="s">
        <v>13</v>
      </c>
      <c r="H43" s="171" t="s">
        <v>21</v>
      </c>
    </row>
    <row r="44" spans="1:8" ht="90">
      <c r="A44" s="173"/>
      <c r="B44" s="174">
        <v>2</v>
      </c>
      <c r="C44" s="170" t="s">
        <v>31</v>
      </c>
      <c r="D44" s="171" t="s">
        <v>16</v>
      </c>
      <c r="E44" s="171" t="s">
        <v>13</v>
      </c>
      <c r="F44" s="171" t="s">
        <v>16</v>
      </c>
      <c r="G44" s="171" t="s">
        <v>18</v>
      </c>
      <c r="H44" s="171" t="s">
        <v>21</v>
      </c>
    </row>
    <row r="45" spans="1:8" ht="90">
      <c r="A45" s="173"/>
      <c r="B45" s="174">
        <v>3</v>
      </c>
      <c r="C45" s="170" t="s">
        <v>32</v>
      </c>
      <c r="D45" s="171" t="s">
        <v>16</v>
      </c>
      <c r="E45" s="171" t="s">
        <v>14</v>
      </c>
      <c r="F45" s="171" t="s">
        <v>20</v>
      </c>
      <c r="G45" s="171" t="s">
        <v>20</v>
      </c>
      <c r="H45" s="171" t="s">
        <v>21</v>
      </c>
    </row>
    <row r="46" spans="1:8" ht="90">
      <c r="A46" s="173"/>
      <c r="B46" s="174">
        <v>4</v>
      </c>
      <c r="C46" s="170" t="s">
        <v>33</v>
      </c>
      <c r="D46" s="171" t="s">
        <v>14</v>
      </c>
      <c r="E46" s="171" t="s">
        <v>14</v>
      </c>
      <c r="F46" s="171" t="s">
        <v>20</v>
      </c>
      <c r="G46" s="171" t="s">
        <v>20</v>
      </c>
      <c r="H46" s="171" t="s">
        <v>21</v>
      </c>
    </row>
    <row r="47" spans="1:8" ht="90">
      <c r="A47" s="173"/>
      <c r="B47" s="185">
        <v>5</v>
      </c>
      <c r="C47" s="170" t="s">
        <v>34</v>
      </c>
      <c r="D47" s="171" t="s">
        <v>14</v>
      </c>
      <c r="E47" s="171" t="s">
        <v>14</v>
      </c>
      <c r="F47" s="171" t="s">
        <v>20</v>
      </c>
      <c r="G47" s="171" t="s">
        <v>20</v>
      </c>
      <c r="H47" s="171" t="s">
        <v>21</v>
      </c>
    </row>
    <row r="48" spans="1:8" ht="31.5">
      <c r="A48" s="186">
        <v>5</v>
      </c>
      <c r="B48" s="177" t="s">
        <v>35</v>
      </c>
      <c r="C48" s="177" t="s">
        <v>24</v>
      </c>
      <c r="D48" s="177" t="s">
        <v>52</v>
      </c>
      <c r="E48" s="177" t="s">
        <v>53</v>
      </c>
      <c r="F48" s="177" t="s">
        <v>54</v>
      </c>
      <c r="G48" s="177" t="s">
        <v>55</v>
      </c>
      <c r="H48" s="177" t="s">
        <v>56</v>
      </c>
    </row>
    <row r="49" spans="1:8" ht="90">
      <c r="A49" s="173"/>
      <c r="B49" s="174">
        <v>1</v>
      </c>
      <c r="C49" s="170" t="s">
        <v>30</v>
      </c>
      <c r="D49" s="171" t="s">
        <v>16</v>
      </c>
      <c r="E49" s="171" t="s">
        <v>11</v>
      </c>
      <c r="F49" s="171" t="s">
        <v>16</v>
      </c>
      <c r="G49" s="189" t="s">
        <v>57</v>
      </c>
      <c r="H49" s="171" t="s">
        <v>21</v>
      </c>
    </row>
    <row r="50" spans="1:8" ht="90">
      <c r="A50" s="173"/>
      <c r="B50" s="174">
        <v>2</v>
      </c>
      <c r="C50" s="170" t="s">
        <v>31</v>
      </c>
      <c r="D50" s="171" t="s">
        <v>16</v>
      </c>
      <c r="E50" s="171" t="s">
        <v>13</v>
      </c>
      <c r="F50" s="171" t="s">
        <v>16</v>
      </c>
      <c r="G50" s="189" t="s">
        <v>57</v>
      </c>
      <c r="H50" s="171" t="s">
        <v>21</v>
      </c>
    </row>
    <row r="51" spans="1:8" ht="90">
      <c r="A51" s="173"/>
      <c r="B51" s="174">
        <v>3</v>
      </c>
      <c r="C51" s="170" t="s">
        <v>32</v>
      </c>
      <c r="D51" s="171" t="s">
        <v>16</v>
      </c>
      <c r="E51" s="171" t="s">
        <v>14</v>
      </c>
      <c r="F51" s="171" t="s">
        <v>20</v>
      </c>
      <c r="G51" s="189" t="s">
        <v>57</v>
      </c>
      <c r="H51" s="171" t="s">
        <v>21</v>
      </c>
    </row>
    <row r="52" spans="1:8" ht="90">
      <c r="A52" s="173"/>
      <c r="B52" s="174">
        <v>4</v>
      </c>
      <c r="C52" s="170" t="s">
        <v>33</v>
      </c>
      <c r="D52" s="171" t="s">
        <v>14</v>
      </c>
      <c r="E52" s="171" t="s">
        <v>14</v>
      </c>
      <c r="F52" s="171" t="s">
        <v>20</v>
      </c>
      <c r="G52" s="189" t="s">
        <v>57</v>
      </c>
      <c r="H52" s="171" t="s">
        <v>21</v>
      </c>
    </row>
    <row r="53" spans="1:8" ht="90">
      <c r="A53" s="173"/>
      <c r="B53" s="185">
        <v>5</v>
      </c>
      <c r="C53" s="170" t="s">
        <v>34</v>
      </c>
      <c r="D53" s="171" t="s">
        <v>14</v>
      </c>
      <c r="E53" s="171" t="s">
        <v>14</v>
      </c>
      <c r="F53" s="171" t="s">
        <v>20</v>
      </c>
      <c r="G53" s="189" t="s">
        <v>57</v>
      </c>
      <c r="H53" s="171" t="s">
        <v>21</v>
      </c>
    </row>
    <row r="54" spans="1:8" ht="31.5">
      <c r="A54" s="186">
        <v>6</v>
      </c>
      <c r="B54" s="177" t="s">
        <v>35</v>
      </c>
      <c r="C54" s="177" t="s">
        <v>24</v>
      </c>
      <c r="D54" s="177" t="s">
        <v>58</v>
      </c>
      <c r="E54" s="177" t="s">
        <v>59</v>
      </c>
      <c r="F54" s="177" t="s">
        <v>60</v>
      </c>
      <c r="G54" s="177" t="s">
        <v>61</v>
      </c>
      <c r="H54" s="177" t="s">
        <v>62</v>
      </c>
    </row>
    <row r="55" spans="1:8" ht="105">
      <c r="A55" s="173"/>
      <c r="B55" s="174">
        <v>1</v>
      </c>
      <c r="C55" s="170" t="s">
        <v>30</v>
      </c>
      <c r="D55" s="171" t="s">
        <v>16</v>
      </c>
      <c r="E55" s="171" t="s">
        <v>11</v>
      </c>
      <c r="F55" s="171" t="s">
        <v>16</v>
      </c>
      <c r="G55" s="171" t="s">
        <v>21</v>
      </c>
      <c r="H55" s="171" t="s">
        <v>21</v>
      </c>
    </row>
    <row r="56" spans="1:8" ht="90">
      <c r="A56" s="173"/>
      <c r="B56" s="174">
        <v>2</v>
      </c>
      <c r="C56" s="170" t="s">
        <v>31</v>
      </c>
      <c r="D56" s="171" t="s">
        <v>16</v>
      </c>
      <c r="E56" s="171" t="s">
        <v>13</v>
      </c>
      <c r="F56" s="171" t="s">
        <v>16</v>
      </c>
      <c r="G56" s="171" t="s">
        <v>18</v>
      </c>
      <c r="H56" s="171" t="s">
        <v>21</v>
      </c>
    </row>
    <row r="57" spans="1:8" ht="90">
      <c r="A57" s="173"/>
      <c r="B57" s="174">
        <v>3</v>
      </c>
      <c r="C57" s="170" t="s">
        <v>32</v>
      </c>
      <c r="D57" s="171" t="s">
        <v>16</v>
      </c>
      <c r="E57" s="171" t="s">
        <v>14</v>
      </c>
      <c r="F57" s="171" t="s">
        <v>20</v>
      </c>
      <c r="G57" s="171" t="s">
        <v>20</v>
      </c>
      <c r="H57" s="171" t="s">
        <v>21</v>
      </c>
    </row>
    <row r="58" spans="1:8" ht="90">
      <c r="A58" s="173"/>
      <c r="B58" s="174">
        <v>4</v>
      </c>
      <c r="C58" s="170" t="s">
        <v>33</v>
      </c>
      <c r="D58" s="171" t="s">
        <v>14</v>
      </c>
      <c r="E58" s="171" t="s">
        <v>14</v>
      </c>
      <c r="F58" s="171" t="s">
        <v>20</v>
      </c>
      <c r="G58" s="171" t="s">
        <v>20</v>
      </c>
      <c r="H58" s="171" t="s">
        <v>21</v>
      </c>
    </row>
    <row r="59" spans="1:8" ht="90">
      <c r="A59" s="173"/>
      <c r="B59" s="185">
        <v>5</v>
      </c>
      <c r="C59" s="170" t="s">
        <v>34</v>
      </c>
      <c r="D59" s="171" t="s">
        <v>14</v>
      </c>
      <c r="E59" s="171" t="s">
        <v>14</v>
      </c>
      <c r="F59" s="171" t="s">
        <v>20</v>
      </c>
      <c r="G59" s="171" t="s">
        <v>20</v>
      </c>
      <c r="H59" s="171" t="s">
        <v>21</v>
      </c>
    </row>
    <row r="60" spans="1:8" ht="31.5">
      <c r="A60" s="186">
        <v>7</v>
      </c>
      <c r="B60" s="177" t="s">
        <v>35</v>
      </c>
      <c r="C60" s="177" t="s">
        <v>24</v>
      </c>
      <c r="D60" s="177" t="s">
        <v>63</v>
      </c>
      <c r="E60" s="177" t="s">
        <v>64</v>
      </c>
      <c r="F60" s="177" t="s">
        <v>65</v>
      </c>
      <c r="G60" s="177" t="s">
        <v>66</v>
      </c>
      <c r="H60" s="177" t="s">
        <v>67</v>
      </c>
    </row>
    <row r="61" spans="1:8" ht="105">
      <c r="A61" s="173"/>
      <c r="B61" s="174">
        <v>1</v>
      </c>
      <c r="C61" s="170" t="s">
        <v>30</v>
      </c>
      <c r="D61" s="171" t="s">
        <v>16</v>
      </c>
      <c r="E61" s="171" t="s">
        <v>11</v>
      </c>
      <c r="F61" s="171" t="s">
        <v>16</v>
      </c>
      <c r="G61" s="171" t="s">
        <v>21</v>
      </c>
      <c r="H61" s="171" t="s">
        <v>21</v>
      </c>
    </row>
    <row r="62" spans="1:8" ht="90">
      <c r="A62" s="173"/>
      <c r="B62" s="174">
        <v>2</v>
      </c>
      <c r="C62" s="170" t="s">
        <v>31</v>
      </c>
      <c r="D62" s="171" t="s">
        <v>16</v>
      </c>
      <c r="E62" s="171" t="s">
        <v>13</v>
      </c>
      <c r="F62" s="171" t="s">
        <v>16</v>
      </c>
      <c r="G62" s="171" t="s">
        <v>18</v>
      </c>
      <c r="H62" s="171" t="s">
        <v>21</v>
      </c>
    </row>
    <row r="63" spans="1:8" ht="90">
      <c r="A63" s="173"/>
      <c r="B63" s="174">
        <v>3</v>
      </c>
      <c r="C63" s="170" t="s">
        <v>32</v>
      </c>
      <c r="D63" s="171" t="s">
        <v>16</v>
      </c>
      <c r="E63" s="171" t="s">
        <v>14</v>
      </c>
      <c r="F63" s="171" t="s">
        <v>20</v>
      </c>
      <c r="G63" s="171" t="s">
        <v>20</v>
      </c>
      <c r="H63" s="171" t="s">
        <v>21</v>
      </c>
    </row>
    <row r="64" spans="1:8" ht="90">
      <c r="A64" s="173"/>
      <c r="B64" s="174">
        <v>4</v>
      </c>
      <c r="C64" s="170" t="s">
        <v>33</v>
      </c>
      <c r="D64" s="171" t="s">
        <v>14</v>
      </c>
      <c r="E64" s="171" t="s">
        <v>14</v>
      </c>
      <c r="F64" s="171" t="s">
        <v>20</v>
      </c>
      <c r="G64" s="171" t="s">
        <v>20</v>
      </c>
      <c r="H64" s="171" t="s">
        <v>21</v>
      </c>
    </row>
    <row r="65" spans="1:8" ht="90">
      <c r="A65" s="173"/>
      <c r="B65" s="185">
        <v>5</v>
      </c>
      <c r="C65" s="170" t="s">
        <v>34</v>
      </c>
      <c r="D65" s="171" t="s">
        <v>14</v>
      </c>
      <c r="E65" s="171" t="s">
        <v>14</v>
      </c>
      <c r="F65" s="171" t="s">
        <v>20</v>
      </c>
      <c r="G65" s="171" t="s">
        <v>20</v>
      </c>
      <c r="H65" s="171" t="s">
        <v>21</v>
      </c>
    </row>
    <row r="66" spans="1:8" ht="31.5">
      <c r="A66" s="186">
        <v>8</v>
      </c>
      <c r="B66" s="177" t="s">
        <v>35</v>
      </c>
      <c r="C66" s="177" t="s">
        <v>24</v>
      </c>
      <c r="D66" s="177" t="s">
        <v>68</v>
      </c>
      <c r="E66" s="177" t="s">
        <v>69</v>
      </c>
      <c r="F66" s="177" t="s">
        <v>70</v>
      </c>
      <c r="G66" s="177" t="s">
        <v>71</v>
      </c>
      <c r="H66" s="177" t="s">
        <v>72</v>
      </c>
    </row>
    <row r="67" spans="1:8" ht="105">
      <c r="A67" s="173"/>
      <c r="B67" s="174">
        <v>1</v>
      </c>
      <c r="C67" s="170" t="s">
        <v>30</v>
      </c>
      <c r="D67" s="171" t="s">
        <v>16</v>
      </c>
      <c r="E67" s="171" t="s">
        <v>11</v>
      </c>
      <c r="F67" s="171" t="s">
        <v>16</v>
      </c>
      <c r="G67" s="171" t="s">
        <v>21</v>
      </c>
      <c r="H67" s="171" t="s">
        <v>21</v>
      </c>
    </row>
    <row r="68" spans="1:8" ht="90">
      <c r="A68" s="173"/>
      <c r="B68" s="174">
        <v>2</v>
      </c>
      <c r="C68" s="170" t="s">
        <v>31</v>
      </c>
      <c r="D68" s="171" t="s">
        <v>16</v>
      </c>
      <c r="E68" s="171" t="s">
        <v>13</v>
      </c>
      <c r="F68" s="171" t="s">
        <v>16</v>
      </c>
      <c r="G68" s="171" t="s">
        <v>18</v>
      </c>
      <c r="H68" s="171" t="s">
        <v>21</v>
      </c>
    </row>
    <row r="69" spans="1:8" ht="90">
      <c r="A69" s="173"/>
      <c r="B69" s="174">
        <v>3</v>
      </c>
      <c r="C69" s="170" t="s">
        <v>32</v>
      </c>
      <c r="D69" s="171" t="s">
        <v>16</v>
      </c>
      <c r="E69" s="171" t="s">
        <v>14</v>
      </c>
      <c r="F69" s="171" t="s">
        <v>20</v>
      </c>
      <c r="G69" s="171" t="s">
        <v>20</v>
      </c>
      <c r="H69" s="171" t="s">
        <v>21</v>
      </c>
    </row>
    <row r="70" spans="1:8" ht="90">
      <c r="A70" s="173"/>
      <c r="B70" s="174">
        <v>4</v>
      </c>
      <c r="C70" s="170" t="s">
        <v>33</v>
      </c>
      <c r="D70" s="171" t="s">
        <v>14</v>
      </c>
      <c r="E70" s="171" t="s">
        <v>14</v>
      </c>
      <c r="F70" s="171" t="s">
        <v>20</v>
      </c>
      <c r="G70" s="171" t="s">
        <v>20</v>
      </c>
      <c r="H70" s="171" t="s">
        <v>21</v>
      </c>
    </row>
    <row r="71" spans="1:8" ht="90">
      <c r="A71" s="173"/>
      <c r="B71" s="185">
        <v>5</v>
      </c>
      <c r="C71" s="170" t="s">
        <v>34</v>
      </c>
      <c r="D71" s="171" t="s">
        <v>14</v>
      </c>
      <c r="E71" s="171" t="s">
        <v>14</v>
      </c>
      <c r="F71" s="171" t="s">
        <v>20</v>
      </c>
      <c r="G71" s="171" t="s">
        <v>20</v>
      </c>
      <c r="H71" s="171" t="s">
        <v>21</v>
      </c>
    </row>
    <row r="72" spans="1:8" ht="31.5">
      <c r="A72" s="186">
        <v>9</v>
      </c>
      <c r="B72" s="190" t="s">
        <v>35</v>
      </c>
      <c r="C72" s="190" t="s">
        <v>24</v>
      </c>
      <c r="D72" s="177" t="s">
        <v>73</v>
      </c>
      <c r="E72" s="177" t="s">
        <v>74</v>
      </c>
      <c r="F72" s="177" t="s">
        <v>75</v>
      </c>
      <c r="G72" s="177" t="s">
        <v>76</v>
      </c>
      <c r="H72" s="177" t="s">
        <v>77</v>
      </c>
    </row>
    <row r="73" spans="1:8" ht="105">
      <c r="A73" s="173"/>
      <c r="B73" s="174">
        <v>1</v>
      </c>
      <c r="C73" s="170" t="s">
        <v>30</v>
      </c>
      <c r="D73" s="171" t="s">
        <v>16</v>
      </c>
      <c r="E73" s="171" t="s">
        <v>11</v>
      </c>
      <c r="F73" s="171" t="s">
        <v>16</v>
      </c>
      <c r="G73" s="171" t="s">
        <v>21</v>
      </c>
      <c r="H73" s="171" t="s">
        <v>21</v>
      </c>
    </row>
    <row r="74" spans="1:8" ht="90">
      <c r="A74" s="173"/>
      <c r="B74" s="174">
        <v>2</v>
      </c>
      <c r="C74" s="170" t="s">
        <v>31</v>
      </c>
      <c r="D74" s="171" t="s">
        <v>16</v>
      </c>
      <c r="E74" s="171" t="s">
        <v>13</v>
      </c>
      <c r="F74" s="171" t="s">
        <v>16</v>
      </c>
      <c r="G74" s="171" t="s">
        <v>18</v>
      </c>
      <c r="H74" s="171" t="s">
        <v>21</v>
      </c>
    </row>
    <row r="75" spans="1:8" ht="90">
      <c r="A75" s="173"/>
      <c r="B75" s="174">
        <v>3</v>
      </c>
      <c r="C75" s="170" t="s">
        <v>32</v>
      </c>
      <c r="D75" s="171" t="s">
        <v>16</v>
      </c>
      <c r="E75" s="171" t="s">
        <v>14</v>
      </c>
      <c r="F75" s="171" t="s">
        <v>20</v>
      </c>
      <c r="G75" s="171" t="s">
        <v>20</v>
      </c>
      <c r="H75" s="171" t="s">
        <v>21</v>
      </c>
    </row>
    <row r="76" spans="1:8" ht="90">
      <c r="A76" s="173"/>
      <c r="B76" s="174">
        <v>4</v>
      </c>
      <c r="C76" s="170" t="s">
        <v>33</v>
      </c>
      <c r="D76" s="171" t="s">
        <v>14</v>
      </c>
      <c r="E76" s="171" t="s">
        <v>14</v>
      </c>
      <c r="F76" s="171" t="s">
        <v>20</v>
      </c>
      <c r="G76" s="171" t="s">
        <v>20</v>
      </c>
      <c r="H76" s="171" t="s">
        <v>21</v>
      </c>
    </row>
    <row r="77" spans="1:8" ht="90">
      <c r="A77" s="173"/>
      <c r="B77" s="185">
        <v>5</v>
      </c>
      <c r="C77" s="170" t="s">
        <v>34</v>
      </c>
      <c r="D77" s="171" t="s">
        <v>14</v>
      </c>
      <c r="E77" s="171" t="s">
        <v>14</v>
      </c>
      <c r="F77" s="171" t="s">
        <v>20</v>
      </c>
      <c r="G77" s="171" t="s">
        <v>20</v>
      </c>
      <c r="H77" s="171" t="s">
        <v>21</v>
      </c>
    </row>
    <row r="78" spans="1:8" ht="31.5">
      <c r="A78" s="186">
        <v>10</v>
      </c>
      <c r="B78" s="177" t="s">
        <v>35</v>
      </c>
      <c r="C78" s="177" t="s">
        <v>24</v>
      </c>
      <c r="D78" s="177" t="s">
        <v>78</v>
      </c>
      <c r="E78" s="177" t="s">
        <v>79</v>
      </c>
      <c r="F78" s="177" t="s">
        <v>80</v>
      </c>
      <c r="G78" s="177" t="s">
        <v>81</v>
      </c>
      <c r="H78" s="177" t="s">
        <v>82</v>
      </c>
    </row>
    <row r="79" spans="1:8" ht="90">
      <c r="A79" s="173"/>
      <c r="B79" s="174">
        <v>1</v>
      </c>
      <c r="C79" s="170" t="s">
        <v>30</v>
      </c>
      <c r="D79" s="171" t="s">
        <v>16</v>
      </c>
      <c r="E79" s="171" t="s">
        <v>11</v>
      </c>
      <c r="F79" s="171" t="s">
        <v>16</v>
      </c>
      <c r="G79" s="225"/>
      <c r="H79" s="171" t="s">
        <v>21</v>
      </c>
    </row>
    <row r="80" spans="1:8" ht="90">
      <c r="A80" s="173"/>
      <c r="B80" s="174">
        <v>2</v>
      </c>
      <c r="C80" s="170" t="s">
        <v>31</v>
      </c>
      <c r="D80" s="171" t="s">
        <v>16</v>
      </c>
      <c r="E80" s="171" t="s">
        <v>13</v>
      </c>
      <c r="F80" s="171" t="s">
        <v>16</v>
      </c>
      <c r="G80" s="171" t="s">
        <v>18</v>
      </c>
      <c r="H80" s="171" t="s">
        <v>21</v>
      </c>
    </row>
    <row r="81" spans="1:8" ht="90">
      <c r="A81" s="173"/>
      <c r="B81" s="174">
        <v>3</v>
      </c>
      <c r="C81" s="170" t="s">
        <v>32</v>
      </c>
      <c r="D81" s="171" t="s">
        <v>16</v>
      </c>
      <c r="E81" s="171" t="s">
        <v>13</v>
      </c>
      <c r="F81" s="171" t="s">
        <v>20</v>
      </c>
      <c r="G81" s="171" t="s">
        <v>20</v>
      </c>
      <c r="H81" s="171" t="s">
        <v>21</v>
      </c>
    </row>
    <row r="82" spans="1:8" ht="90">
      <c r="A82" s="173"/>
      <c r="B82" s="174">
        <v>4</v>
      </c>
      <c r="C82" s="170" t="s">
        <v>33</v>
      </c>
      <c r="D82" s="171" t="s">
        <v>14</v>
      </c>
      <c r="E82" s="171" t="s">
        <v>14</v>
      </c>
      <c r="F82" s="171" t="s">
        <v>20</v>
      </c>
      <c r="G82" s="171" t="s">
        <v>20</v>
      </c>
      <c r="H82" s="171" t="s">
        <v>21</v>
      </c>
    </row>
    <row r="83" spans="1:8" ht="90">
      <c r="A83" s="173"/>
      <c r="B83" s="185">
        <v>5</v>
      </c>
      <c r="C83" s="170" t="s">
        <v>34</v>
      </c>
      <c r="D83" s="171" t="s">
        <v>14</v>
      </c>
      <c r="E83" s="171" t="s">
        <v>14</v>
      </c>
      <c r="F83" s="171" t="s">
        <v>20</v>
      </c>
      <c r="G83" s="171" t="s">
        <v>20</v>
      </c>
      <c r="H83" s="171" t="s">
        <v>21</v>
      </c>
    </row>
    <row r="84" spans="1:8" ht="31.5">
      <c r="A84" s="186">
        <v>11</v>
      </c>
      <c r="B84" s="177" t="s">
        <v>35</v>
      </c>
      <c r="C84" s="177" t="s">
        <v>24</v>
      </c>
      <c r="D84" s="191" t="s">
        <v>83</v>
      </c>
      <c r="E84" s="191" t="s">
        <v>84</v>
      </c>
      <c r="F84" s="191" t="s">
        <v>85</v>
      </c>
      <c r="G84" s="191" t="s">
        <v>86</v>
      </c>
      <c r="H84" s="191" t="s">
        <v>87</v>
      </c>
    </row>
    <row r="85" spans="1:8" ht="90">
      <c r="A85" s="173"/>
      <c r="B85" s="174">
        <v>1</v>
      </c>
      <c r="C85" s="170" t="s">
        <v>30</v>
      </c>
      <c r="D85" s="171" t="s">
        <v>16</v>
      </c>
      <c r="E85" s="189" t="s">
        <v>88</v>
      </c>
      <c r="F85" s="189" t="s">
        <v>88</v>
      </c>
      <c r="G85" s="189" t="s">
        <v>88</v>
      </c>
      <c r="H85" s="189" t="s">
        <v>88</v>
      </c>
    </row>
    <row r="86" spans="1:8" ht="90">
      <c r="A86" s="173"/>
      <c r="B86" s="174">
        <v>2</v>
      </c>
      <c r="C86" s="170" t="s">
        <v>31</v>
      </c>
      <c r="D86" s="171" t="s">
        <v>16</v>
      </c>
      <c r="E86" s="189" t="s">
        <v>88</v>
      </c>
      <c r="F86" s="189" t="s">
        <v>88</v>
      </c>
      <c r="G86" s="189" t="s">
        <v>88</v>
      </c>
      <c r="H86" s="189" t="s">
        <v>88</v>
      </c>
    </row>
    <row r="87" spans="1:8" ht="90">
      <c r="A87" s="173"/>
      <c r="B87" s="174">
        <v>3</v>
      </c>
      <c r="C87" s="170" t="s">
        <v>32</v>
      </c>
      <c r="D87" s="171" t="s">
        <v>16</v>
      </c>
      <c r="E87" s="189" t="s">
        <v>88</v>
      </c>
      <c r="F87" s="189" t="s">
        <v>88</v>
      </c>
      <c r="G87" s="189" t="s">
        <v>88</v>
      </c>
      <c r="H87" s="189" t="s">
        <v>88</v>
      </c>
    </row>
    <row r="88" spans="1:8" ht="60">
      <c r="A88" s="173"/>
      <c r="B88" s="174">
        <v>4</v>
      </c>
      <c r="C88" s="170" t="s">
        <v>33</v>
      </c>
      <c r="D88" s="171" t="s">
        <v>14</v>
      </c>
      <c r="E88" s="189" t="s">
        <v>88</v>
      </c>
      <c r="F88" s="189" t="s">
        <v>88</v>
      </c>
      <c r="G88" s="189" t="s">
        <v>88</v>
      </c>
      <c r="H88" s="189" t="s">
        <v>88</v>
      </c>
    </row>
    <row r="89" spans="1:8" ht="60">
      <c r="A89" s="173"/>
      <c r="B89" s="185">
        <v>5</v>
      </c>
      <c r="C89" s="170" t="s">
        <v>34</v>
      </c>
      <c r="D89" s="171" t="s">
        <v>14</v>
      </c>
      <c r="E89" s="189" t="s">
        <v>88</v>
      </c>
      <c r="F89" s="189" t="s">
        <v>88</v>
      </c>
      <c r="G89" s="189" t="s">
        <v>88</v>
      </c>
      <c r="H89" s="189" t="s">
        <v>88</v>
      </c>
    </row>
    <row r="90" spans="1:8" ht="15.75" customHeight="1">
      <c r="A90" s="186">
        <v>12</v>
      </c>
      <c r="B90" s="177" t="s">
        <v>35</v>
      </c>
      <c r="C90" s="177" t="s">
        <v>24</v>
      </c>
      <c r="D90" s="191" t="s">
        <v>89</v>
      </c>
      <c r="E90" s="191" t="s">
        <v>90</v>
      </c>
      <c r="F90" s="191" t="s">
        <v>91</v>
      </c>
      <c r="G90" s="191" t="s">
        <v>92</v>
      </c>
      <c r="H90" s="191" t="s">
        <v>93</v>
      </c>
    </row>
    <row r="91" spans="1:8" ht="45">
      <c r="A91" s="173"/>
      <c r="B91" s="174">
        <v>1</v>
      </c>
      <c r="C91" s="170" t="s">
        <v>30</v>
      </c>
      <c r="D91" s="189" t="s">
        <v>88</v>
      </c>
      <c r="E91" s="189" t="s">
        <v>88</v>
      </c>
      <c r="F91" s="189" t="s">
        <v>88</v>
      </c>
      <c r="G91" s="189" t="s">
        <v>88</v>
      </c>
      <c r="H91" s="189" t="s">
        <v>88</v>
      </c>
    </row>
    <row r="92" spans="1:8" ht="45">
      <c r="A92" s="173"/>
      <c r="B92" s="174">
        <v>2</v>
      </c>
      <c r="C92" s="170" t="s">
        <v>31</v>
      </c>
      <c r="D92" s="189" t="s">
        <v>88</v>
      </c>
      <c r="E92" s="189" t="s">
        <v>88</v>
      </c>
      <c r="F92" s="189" t="s">
        <v>88</v>
      </c>
      <c r="G92" s="189" t="s">
        <v>88</v>
      </c>
      <c r="H92" s="189" t="s">
        <v>88</v>
      </c>
    </row>
    <row r="93" spans="1:8" ht="45">
      <c r="A93" s="173"/>
      <c r="B93" s="174">
        <v>3</v>
      </c>
      <c r="C93" s="170" t="s">
        <v>32</v>
      </c>
      <c r="D93" s="189" t="s">
        <v>88</v>
      </c>
      <c r="E93" s="189" t="s">
        <v>88</v>
      </c>
      <c r="F93" s="189" t="s">
        <v>88</v>
      </c>
      <c r="G93" s="189" t="s">
        <v>88</v>
      </c>
      <c r="H93" s="189" t="s">
        <v>88</v>
      </c>
    </row>
    <row r="94" spans="1:8" ht="45">
      <c r="A94" s="173"/>
      <c r="B94" s="174">
        <v>4</v>
      </c>
      <c r="C94" s="170" t="s">
        <v>33</v>
      </c>
      <c r="D94" s="189" t="s">
        <v>88</v>
      </c>
      <c r="E94" s="189" t="s">
        <v>88</v>
      </c>
      <c r="F94" s="189" t="s">
        <v>88</v>
      </c>
      <c r="G94" s="189" t="s">
        <v>88</v>
      </c>
      <c r="H94" s="189" t="s">
        <v>88</v>
      </c>
    </row>
    <row r="95" spans="1:8" ht="45">
      <c r="A95" s="173"/>
      <c r="B95" s="185">
        <v>5</v>
      </c>
      <c r="C95" s="170" t="s">
        <v>34</v>
      </c>
      <c r="D95" s="189" t="s">
        <v>88</v>
      </c>
      <c r="E95" s="189" t="s">
        <v>88</v>
      </c>
      <c r="F95" s="189" t="s">
        <v>88</v>
      </c>
      <c r="G95" s="189" t="s">
        <v>88</v>
      </c>
      <c r="H95" s="189" t="s">
        <v>88</v>
      </c>
    </row>
    <row r="96" spans="1:8" ht="31.5">
      <c r="A96" s="186">
        <v>13</v>
      </c>
      <c r="B96" s="177" t="s">
        <v>35</v>
      </c>
      <c r="C96" s="177" t="s">
        <v>24</v>
      </c>
      <c r="D96" s="177" t="s">
        <v>94</v>
      </c>
      <c r="E96" s="177" t="s">
        <v>95</v>
      </c>
      <c r="F96" s="177" t="s">
        <v>96</v>
      </c>
      <c r="G96" s="177" t="s">
        <v>97</v>
      </c>
      <c r="H96" s="177" t="s">
        <v>98</v>
      </c>
    </row>
    <row r="97" spans="1:8" ht="90">
      <c r="A97" s="173"/>
      <c r="B97" s="174">
        <v>1</v>
      </c>
      <c r="C97" s="170" t="s">
        <v>30</v>
      </c>
      <c r="D97" s="189" t="s">
        <v>88</v>
      </c>
      <c r="E97" s="189" t="s">
        <v>88</v>
      </c>
      <c r="F97" s="171" t="s">
        <v>16</v>
      </c>
      <c r="G97" s="225"/>
      <c r="H97" s="171" t="s">
        <v>21</v>
      </c>
    </row>
    <row r="98" spans="1:8" ht="90">
      <c r="A98" s="173"/>
      <c r="B98" s="174">
        <v>2</v>
      </c>
      <c r="C98" s="170" t="s">
        <v>31</v>
      </c>
      <c r="D98" s="189" t="s">
        <v>88</v>
      </c>
      <c r="E98" s="189" t="s">
        <v>88</v>
      </c>
      <c r="F98" s="171" t="s">
        <v>16</v>
      </c>
      <c r="G98" s="171" t="s">
        <v>18</v>
      </c>
      <c r="H98" s="171" t="s">
        <v>21</v>
      </c>
    </row>
    <row r="99" spans="1:8" ht="90">
      <c r="A99" s="173"/>
      <c r="B99" s="174">
        <v>3</v>
      </c>
      <c r="C99" s="170" t="s">
        <v>32</v>
      </c>
      <c r="D99" s="189" t="s">
        <v>88</v>
      </c>
      <c r="E99" s="189" t="s">
        <v>88</v>
      </c>
      <c r="F99" s="171" t="s">
        <v>20</v>
      </c>
      <c r="G99" s="171" t="s">
        <v>20</v>
      </c>
      <c r="H99" s="171" t="s">
        <v>21</v>
      </c>
    </row>
    <row r="100" spans="1:8" ht="90">
      <c r="A100" s="173"/>
      <c r="B100" s="174">
        <v>4</v>
      </c>
      <c r="C100" s="170" t="s">
        <v>33</v>
      </c>
      <c r="D100" s="189" t="s">
        <v>88</v>
      </c>
      <c r="E100" s="189" t="s">
        <v>88</v>
      </c>
      <c r="F100" s="171" t="s">
        <v>20</v>
      </c>
      <c r="G100" s="171" t="s">
        <v>20</v>
      </c>
      <c r="H100" s="171" t="s">
        <v>21</v>
      </c>
    </row>
    <row r="101" spans="1:8" ht="90">
      <c r="A101" s="173"/>
      <c r="B101" s="185">
        <v>5</v>
      </c>
      <c r="C101" s="170" t="s">
        <v>34</v>
      </c>
      <c r="D101" s="189" t="s">
        <v>88</v>
      </c>
      <c r="E101" s="189" t="s">
        <v>88</v>
      </c>
      <c r="F101" s="171" t="s">
        <v>20</v>
      </c>
      <c r="G101" s="171" t="s">
        <v>20</v>
      </c>
      <c r="H101" s="171" t="s">
        <v>21</v>
      </c>
    </row>
    <row r="102" spans="1:8" ht="15.75" customHeight="1">
      <c r="A102" s="173"/>
      <c r="B102" s="177" t="s">
        <v>35</v>
      </c>
      <c r="C102" s="177" t="s">
        <v>24</v>
      </c>
      <c r="D102" s="177" t="s">
        <v>99</v>
      </c>
      <c r="E102" s="177" t="s">
        <v>100</v>
      </c>
      <c r="F102" s="177" t="s">
        <v>101</v>
      </c>
      <c r="G102" s="177" t="s">
        <v>102</v>
      </c>
      <c r="H102" s="177" t="s">
        <v>103</v>
      </c>
    </row>
    <row r="103" spans="1:8" ht="90">
      <c r="A103" s="186">
        <v>14</v>
      </c>
      <c r="B103" s="174">
        <v>1</v>
      </c>
      <c r="C103" s="170" t="s">
        <v>30</v>
      </c>
      <c r="D103" s="171" t="s">
        <v>16</v>
      </c>
      <c r="E103" s="171" t="s">
        <v>11</v>
      </c>
      <c r="F103" s="171" t="s">
        <v>16</v>
      </c>
      <c r="G103" s="171" t="s">
        <v>11</v>
      </c>
      <c r="H103" s="171" t="s">
        <v>21</v>
      </c>
    </row>
    <row r="104" spans="1:8" ht="90">
      <c r="A104" s="173"/>
      <c r="B104" s="174">
        <v>2</v>
      </c>
      <c r="C104" s="170" t="s">
        <v>31</v>
      </c>
      <c r="D104" s="171" t="s">
        <v>16</v>
      </c>
      <c r="E104" s="171" t="s">
        <v>13</v>
      </c>
      <c r="F104" s="171" t="s">
        <v>16</v>
      </c>
      <c r="G104" s="171" t="s">
        <v>18</v>
      </c>
      <c r="H104" s="171" t="s">
        <v>21</v>
      </c>
    </row>
    <row r="105" spans="1:8" ht="90">
      <c r="A105" s="173"/>
      <c r="B105" s="174">
        <v>3</v>
      </c>
      <c r="C105" s="170" t="s">
        <v>32</v>
      </c>
      <c r="D105" s="171" t="s">
        <v>16</v>
      </c>
      <c r="E105" s="171" t="s">
        <v>13</v>
      </c>
      <c r="F105" s="171" t="s">
        <v>16</v>
      </c>
      <c r="G105" s="171" t="s">
        <v>20</v>
      </c>
      <c r="H105" s="171" t="s">
        <v>21</v>
      </c>
    </row>
    <row r="106" spans="1:8" ht="90">
      <c r="A106" s="173"/>
      <c r="B106" s="174">
        <v>4</v>
      </c>
      <c r="C106" s="170" t="s">
        <v>33</v>
      </c>
      <c r="D106" s="171" t="s">
        <v>16</v>
      </c>
      <c r="E106" s="173"/>
      <c r="F106" s="171" t="s">
        <v>20</v>
      </c>
      <c r="G106" s="171" t="s">
        <v>20</v>
      </c>
      <c r="H106" s="171" t="s">
        <v>21</v>
      </c>
    </row>
    <row r="107" spans="1:8" ht="90">
      <c r="A107" s="173"/>
      <c r="B107" s="185">
        <v>5</v>
      </c>
      <c r="C107" s="170" t="s">
        <v>34</v>
      </c>
      <c r="D107" s="171" t="s">
        <v>14</v>
      </c>
      <c r="E107" s="171"/>
      <c r="F107" s="171" t="s">
        <v>20</v>
      </c>
      <c r="G107" s="171" t="s">
        <v>20</v>
      </c>
      <c r="H107" s="171" t="s">
        <v>21</v>
      </c>
    </row>
    <row r="108" spans="1:8" ht="31.5">
      <c r="A108" s="173"/>
      <c r="B108" s="177" t="s">
        <v>35</v>
      </c>
      <c r="C108" s="177" t="s">
        <v>24</v>
      </c>
      <c r="D108" s="177" t="s">
        <v>104</v>
      </c>
      <c r="E108" s="177" t="s">
        <v>105</v>
      </c>
      <c r="F108" s="177" t="s">
        <v>106</v>
      </c>
      <c r="G108" s="177" t="s">
        <v>107</v>
      </c>
      <c r="H108" s="177" t="s">
        <v>108</v>
      </c>
    </row>
    <row r="109" spans="1:8" ht="15.75" customHeight="1">
      <c r="A109" s="186">
        <v>15</v>
      </c>
      <c r="B109" s="174">
        <v>1</v>
      </c>
      <c r="C109" s="170" t="s">
        <v>30</v>
      </c>
      <c r="D109" s="171" t="s">
        <v>16</v>
      </c>
      <c r="E109" s="171" t="s">
        <v>11</v>
      </c>
      <c r="F109" s="171" t="s">
        <v>16</v>
      </c>
      <c r="G109" s="225"/>
      <c r="H109" s="171" t="s">
        <v>21</v>
      </c>
    </row>
    <row r="110" spans="1:8" ht="90">
      <c r="A110" s="173"/>
      <c r="B110" s="174">
        <v>2</v>
      </c>
      <c r="C110" s="170" t="s">
        <v>31</v>
      </c>
      <c r="D110" s="171" t="s">
        <v>16</v>
      </c>
      <c r="E110" s="171" t="s">
        <v>11</v>
      </c>
      <c r="F110" s="171" t="s">
        <v>16</v>
      </c>
      <c r="G110" s="171" t="s">
        <v>18</v>
      </c>
      <c r="H110" s="171" t="s">
        <v>16</v>
      </c>
    </row>
    <row r="111" spans="1:8" ht="90">
      <c r="A111" s="173"/>
      <c r="B111" s="174">
        <v>3</v>
      </c>
      <c r="C111" s="170" t="s">
        <v>32</v>
      </c>
      <c r="D111" s="171" t="s">
        <v>16</v>
      </c>
      <c r="E111" s="171" t="s">
        <v>13</v>
      </c>
      <c r="F111" s="171" t="s">
        <v>16</v>
      </c>
      <c r="G111" s="171" t="s">
        <v>18</v>
      </c>
      <c r="H111" s="171" t="s">
        <v>16</v>
      </c>
    </row>
    <row r="112" spans="1:8" ht="90">
      <c r="A112" s="173"/>
      <c r="B112" s="174">
        <v>4</v>
      </c>
      <c r="C112" s="170" t="s">
        <v>33</v>
      </c>
      <c r="D112" s="171" t="s">
        <v>16</v>
      </c>
      <c r="E112" s="171" t="s">
        <v>20</v>
      </c>
      <c r="F112" s="171" t="s">
        <v>20</v>
      </c>
      <c r="G112" s="171" t="s">
        <v>18</v>
      </c>
      <c r="H112" s="171" t="s">
        <v>20</v>
      </c>
    </row>
    <row r="113" spans="1:8" ht="90">
      <c r="A113" s="173"/>
      <c r="B113" s="185">
        <v>5</v>
      </c>
      <c r="C113" s="170" t="s">
        <v>34</v>
      </c>
      <c r="D113" s="171" t="s">
        <v>16</v>
      </c>
      <c r="E113" s="171" t="s">
        <v>20</v>
      </c>
      <c r="F113" s="171" t="s">
        <v>20</v>
      </c>
      <c r="G113" s="225"/>
      <c r="H113" s="171" t="s">
        <v>20</v>
      </c>
    </row>
    <row r="114" spans="1:8" ht="31.5">
      <c r="A114" s="173"/>
      <c r="B114" s="177" t="s">
        <v>35</v>
      </c>
      <c r="C114" s="177" t="s">
        <v>24</v>
      </c>
      <c r="D114" s="177" t="s">
        <v>109</v>
      </c>
      <c r="E114" s="177" t="s">
        <v>110</v>
      </c>
      <c r="F114" s="177" t="s">
        <v>111</v>
      </c>
      <c r="G114" s="177" t="s">
        <v>112</v>
      </c>
      <c r="H114" s="177" t="s">
        <v>113</v>
      </c>
    </row>
    <row r="115" spans="1:8" ht="90">
      <c r="A115" s="186">
        <v>16</v>
      </c>
      <c r="B115" s="174">
        <v>1</v>
      </c>
      <c r="C115" s="170" t="s">
        <v>30</v>
      </c>
      <c r="D115" s="171" t="s">
        <v>16</v>
      </c>
      <c r="E115" s="171" t="s">
        <v>11</v>
      </c>
      <c r="F115" s="171" t="s">
        <v>16</v>
      </c>
      <c r="G115" s="171" t="s">
        <v>13</v>
      </c>
      <c r="H115" s="171" t="s">
        <v>16</v>
      </c>
    </row>
    <row r="116" spans="1:8" ht="90">
      <c r="A116" s="173"/>
      <c r="B116" s="174">
        <v>2</v>
      </c>
      <c r="C116" s="170" t="s">
        <v>31</v>
      </c>
      <c r="D116" s="171" t="s">
        <v>16</v>
      </c>
      <c r="E116" s="171" t="s">
        <v>11</v>
      </c>
      <c r="F116" s="171" t="s">
        <v>16</v>
      </c>
      <c r="G116" s="171" t="s">
        <v>18</v>
      </c>
      <c r="H116" s="171" t="s">
        <v>16</v>
      </c>
    </row>
    <row r="117" spans="1:8" ht="90">
      <c r="A117" s="173"/>
      <c r="B117" s="174">
        <v>3</v>
      </c>
      <c r="C117" s="170" t="s">
        <v>32</v>
      </c>
      <c r="D117" s="171" t="s">
        <v>16</v>
      </c>
      <c r="E117" s="171" t="s">
        <v>13</v>
      </c>
      <c r="F117" s="171" t="s">
        <v>16</v>
      </c>
      <c r="G117" s="171" t="s">
        <v>11</v>
      </c>
      <c r="H117" s="171" t="s">
        <v>16</v>
      </c>
    </row>
    <row r="118" spans="1:8" ht="90">
      <c r="A118" s="173"/>
      <c r="B118" s="174">
        <v>4</v>
      </c>
      <c r="C118" s="170" t="s">
        <v>33</v>
      </c>
      <c r="D118" s="171"/>
      <c r="E118" s="171"/>
      <c r="F118" s="171" t="s">
        <v>18</v>
      </c>
      <c r="G118" s="171" t="s">
        <v>20</v>
      </c>
      <c r="H118" s="171"/>
    </row>
    <row r="119" spans="1:8" ht="15.75" customHeight="1">
      <c r="A119" s="173"/>
      <c r="B119" s="185">
        <v>5</v>
      </c>
      <c r="C119" s="170" t="s">
        <v>34</v>
      </c>
      <c r="D119" s="171"/>
      <c r="E119" s="171"/>
      <c r="F119" s="171"/>
      <c r="G119" s="171" t="s">
        <v>20</v>
      </c>
      <c r="H119" s="171"/>
    </row>
    <row r="120" spans="1:8" ht="15.75" customHeight="1">
      <c r="A120" s="173"/>
      <c r="B120" s="190" t="s">
        <v>35</v>
      </c>
      <c r="C120" s="190" t="s">
        <v>24</v>
      </c>
      <c r="D120" s="177"/>
      <c r="E120" s="177"/>
      <c r="F120" s="177"/>
      <c r="G120" s="177"/>
      <c r="H120" s="177"/>
    </row>
    <row r="121" spans="1:8" ht="15.75" customHeight="1">
      <c r="A121" s="186">
        <v>17</v>
      </c>
      <c r="B121" s="174">
        <v>1</v>
      </c>
      <c r="C121" s="170" t="s">
        <v>30</v>
      </c>
      <c r="D121" s="192"/>
      <c r="E121" s="192"/>
      <c r="F121" s="172"/>
      <c r="G121" s="172"/>
      <c r="H121" s="192"/>
    </row>
    <row r="122" spans="1:8" ht="15.75" customHeight="1">
      <c r="A122" s="173"/>
      <c r="B122" s="174">
        <v>2</v>
      </c>
      <c r="C122" s="170" t="s">
        <v>31</v>
      </c>
      <c r="D122" s="192"/>
      <c r="E122" s="192"/>
      <c r="F122" s="172"/>
      <c r="G122" s="172"/>
      <c r="H122" s="192"/>
    </row>
    <row r="123" spans="1:8" ht="15.75" customHeight="1">
      <c r="A123" s="173"/>
      <c r="B123" s="174">
        <v>3</v>
      </c>
      <c r="C123" s="170" t="s">
        <v>32</v>
      </c>
      <c r="D123" s="192"/>
      <c r="E123" s="192"/>
      <c r="F123" s="172"/>
      <c r="G123" s="172"/>
      <c r="H123" s="192"/>
    </row>
    <row r="124" spans="1:8" ht="15.75" customHeight="1">
      <c r="A124" s="173"/>
      <c r="B124" s="174">
        <v>4</v>
      </c>
      <c r="C124" s="170" t="s">
        <v>33</v>
      </c>
      <c r="D124" s="192"/>
      <c r="E124" s="192"/>
      <c r="F124" s="172"/>
      <c r="G124" s="172"/>
      <c r="H124" s="192"/>
    </row>
    <row r="125" spans="1:8" ht="15.75" customHeight="1">
      <c r="A125" s="173"/>
      <c r="B125" s="174">
        <v>5</v>
      </c>
      <c r="C125" s="170" t="s">
        <v>34</v>
      </c>
      <c r="D125" s="192"/>
      <c r="E125" s="192"/>
      <c r="F125" s="172"/>
      <c r="G125" s="172"/>
      <c r="H125" s="192"/>
    </row>
    <row r="126" spans="1:8" ht="15.75" hidden="1" customHeight="1">
      <c r="A126" s="186">
        <v>18</v>
      </c>
      <c r="B126" s="177" t="s">
        <v>35</v>
      </c>
      <c r="C126" s="177" t="s">
        <v>24</v>
      </c>
      <c r="D126" s="177" t="e">
        <f t="shared" ref="D126:H126" si="7">#REF!</f>
        <v>#REF!</v>
      </c>
      <c r="E126" s="177" t="e">
        <f t="shared" si="7"/>
        <v>#REF!</v>
      </c>
      <c r="F126" s="177" t="e">
        <f t="shared" si="7"/>
        <v>#REF!</v>
      </c>
      <c r="G126" s="177" t="e">
        <f t="shared" si="7"/>
        <v>#REF!</v>
      </c>
      <c r="H126" s="177" t="e">
        <f t="shared" si="7"/>
        <v>#REF!</v>
      </c>
    </row>
    <row r="127" spans="1:8" ht="15.75" hidden="1" customHeight="1">
      <c r="A127" s="173"/>
      <c r="B127" s="174">
        <v>1</v>
      </c>
      <c r="C127" s="170" t="s">
        <v>114</v>
      </c>
      <c r="D127" s="171"/>
      <c r="E127" s="172"/>
      <c r="F127" s="171"/>
      <c r="G127" s="171"/>
      <c r="H127" s="171"/>
    </row>
    <row r="128" spans="1:8" ht="15.75" hidden="1" customHeight="1">
      <c r="A128" s="173"/>
      <c r="B128" s="174">
        <v>2</v>
      </c>
      <c r="C128" s="170" t="s">
        <v>115</v>
      </c>
      <c r="D128" s="171"/>
      <c r="E128" s="172"/>
      <c r="F128" s="171"/>
      <c r="G128" s="171"/>
      <c r="H128" s="171"/>
    </row>
    <row r="129" spans="1:8" ht="15.75" hidden="1" customHeight="1">
      <c r="A129" s="173"/>
      <c r="B129" s="174">
        <v>3</v>
      </c>
      <c r="C129" s="170" t="s">
        <v>116</v>
      </c>
      <c r="D129" s="171"/>
      <c r="E129" s="172"/>
      <c r="F129" s="171"/>
      <c r="G129" s="171"/>
      <c r="H129" s="171"/>
    </row>
    <row r="130" spans="1:8" ht="15.75" hidden="1" customHeight="1">
      <c r="A130" s="173"/>
      <c r="B130" s="174">
        <v>4</v>
      </c>
      <c r="C130" s="170" t="s">
        <v>117</v>
      </c>
      <c r="D130" s="171"/>
      <c r="E130" s="172"/>
      <c r="F130" s="171"/>
      <c r="G130" s="171"/>
      <c r="H130" s="171"/>
    </row>
    <row r="131" spans="1:8" ht="15.75" hidden="1" customHeight="1">
      <c r="A131" s="173"/>
      <c r="B131" s="174">
        <v>5</v>
      </c>
      <c r="C131" s="170" t="s">
        <v>118</v>
      </c>
      <c r="D131" s="171"/>
      <c r="E131" s="193"/>
      <c r="F131" s="193"/>
      <c r="G131" s="193"/>
      <c r="H131" s="193"/>
    </row>
    <row r="132" spans="1:8" ht="15.75" hidden="1" customHeight="1">
      <c r="A132" s="173"/>
      <c r="B132" s="174">
        <v>6</v>
      </c>
      <c r="C132" s="194" t="s">
        <v>119</v>
      </c>
      <c r="D132" s="172"/>
      <c r="E132" s="172"/>
      <c r="F132" s="172"/>
      <c r="G132" s="172"/>
      <c r="H132" s="172"/>
    </row>
    <row r="133" spans="1:8" ht="15.75" customHeight="1">
      <c r="A133" s="173"/>
      <c r="B133" s="173"/>
      <c r="C133" s="173"/>
      <c r="D133" s="173"/>
      <c r="E133" s="173"/>
      <c r="F133" s="173"/>
      <c r="G133" s="173"/>
      <c r="H133" s="173"/>
    </row>
    <row r="134" spans="1:8" ht="109.5" customHeight="1">
      <c r="A134" s="173"/>
      <c r="B134" s="238" t="s">
        <v>120</v>
      </c>
      <c r="C134" s="239"/>
      <c r="D134" s="239"/>
      <c r="E134" s="239"/>
      <c r="F134" s="239"/>
      <c r="G134" s="239"/>
      <c r="H134" s="239"/>
    </row>
    <row r="135" spans="1:8" ht="15.75" customHeight="1">
      <c r="A135" s="173"/>
      <c r="B135" s="185"/>
      <c r="C135" s="170"/>
      <c r="D135" s="171"/>
      <c r="E135" s="171"/>
      <c r="F135" s="171"/>
      <c r="G135" s="171"/>
      <c r="H135" s="171"/>
    </row>
    <row r="136" spans="1:8" ht="15.75" customHeight="1">
      <c r="A136" s="173"/>
      <c r="B136" s="226"/>
      <c r="C136" s="226"/>
      <c r="D136" s="226" t="s">
        <v>121</v>
      </c>
      <c r="E136" s="226"/>
      <c r="F136" s="226"/>
      <c r="G136" s="226"/>
      <c r="H136" s="226"/>
    </row>
    <row r="137" spans="1:8" ht="31.5">
      <c r="A137" s="173"/>
      <c r="B137" s="177" t="s">
        <v>35</v>
      </c>
      <c r="C137" s="177" t="s">
        <v>24</v>
      </c>
      <c r="D137" s="177" t="s">
        <v>122</v>
      </c>
      <c r="E137" s="177" t="s">
        <v>79</v>
      </c>
      <c r="F137" s="177" t="s">
        <v>80</v>
      </c>
      <c r="G137" s="177" t="s">
        <v>81</v>
      </c>
      <c r="H137" s="177" t="s">
        <v>82</v>
      </c>
    </row>
    <row r="138" spans="1:8" ht="90">
      <c r="A138" s="173"/>
      <c r="B138" s="174">
        <v>1</v>
      </c>
      <c r="C138" s="170" t="s">
        <v>30</v>
      </c>
      <c r="D138" s="171" t="s">
        <v>16</v>
      </c>
      <c r="E138" s="171" t="s">
        <v>11</v>
      </c>
      <c r="F138" s="171"/>
      <c r="G138" s="171" t="s">
        <v>18</v>
      </c>
      <c r="H138" s="171" t="s">
        <v>21</v>
      </c>
    </row>
    <row r="139" spans="1:8" ht="60">
      <c r="A139" s="173"/>
      <c r="B139" s="174">
        <v>2</v>
      </c>
      <c r="C139" s="170" t="s">
        <v>31</v>
      </c>
      <c r="D139" s="171"/>
      <c r="E139" s="171" t="s">
        <v>13</v>
      </c>
      <c r="F139" s="171"/>
      <c r="G139" s="171"/>
      <c r="H139" s="171"/>
    </row>
    <row r="140" spans="1:8" ht="90">
      <c r="A140" s="173"/>
      <c r="B140" s="174">
        <v>3</v>
      </c>
      <c r="C140" s="170" t="s">
        <v>32</v>
      </c>
      <c r="D140" s="171"/>
      <c r="E140" s="171"/>
      <c r="F140" s="171"/>
      <c r="G140" s="171" t="s">
        <v>20</v>
      </c>
      <c r="H140" s="171"/>
    </row>
    <row r="141" spans="1:8" ht="60">
      <c r="A141" s="173"/>
      <c r="B141" s="174">
        <v>4</v>
      </c>
      <c r="C141" s="170" t="s">
        <v>33</v>
      </c>
      <c r="D141" s="171" t="s">
        <v>14</v>
      </c>
      <c r="E141" s="171"/>
      <c r="F141" s="171"/>
      <c r="G141" s="171"/>
      <c r="H141" s="171"/>
    </row>
    <row r="142" spans="1:8" ht="15.75" customHeight="1">
      <c r="A142" s="173"/>
      <c r="B142" s="174">
        <v>5</v>
      </c>
      <c r="C142" s="170" t="s">
        <v>34</v>
      </c>
      <c r="D142" s="171"/>
      <c r="E142" s="171"/>
      <c r="F142" s="171"/>
      <c r="G142" s="171"/>
      <c r="H142" s="171"/>
    </row>
    <row r="143" spans="1:8" ht="15.75" customHeight="1">
      <c r="A143" s="173"/>
      <c r="B143" s="227"/>
      <c r="C143" s="174"/>
      <c r="D143" s="184"/>
      <c r="E143" s="184"/>
      <c r="F143" s="184"/>
      <c r="G143" s="184"/>
      <c r="H143" s="184"/>
    </row>
    <row r="144" spans="1:8" ht="15.75" customHeight="1">
      <c r="A144" s="173"/>
      <c r="B144" s="240" t="s">
        <v>123</v>
      </c>
      <c r="C144" s="239"/>
      <c r="D144" s="239"/>
      <c r="E144" s="239"/>
      <c r="F144" s="239"/>
      <c r="G144" s="239"/>
      <c r="H144" s="239"/>
    </row>
    <row r="145" spans="1:8" ht="31.5">
      <c r="A145" s="173"/>
      <c r="B145" s="177" t="s">
        <v>35</v>
      </c>
      <c r="C145" s="177" t="s">
        <v>24</v>
      </c>
      <c r="D145" s="177" t="s">
        <v>124</v>
      </c>
      <c r="E145" s="177" t="s">
        <v>125</v>
      </c>
      <c r="F145" s="177" t="s">
        <v>126</v>
      </c>
      <c r="G145" s="177" t="s">
        <v>127</v>
      </c>
      <c r="H145" s="177" t="s">
        <v>128</v>
      </c>
    </row>
    <row r="146" spans="1:8" ht="90">
      <c r="A146" s="173"/>
      <c r="B146" s="174">
        <v>1</v>
      </c>
      <c r="C146" s="170" t="s">
        <v>129</v>
      </c>
      <c r="D146" s="171" t="s">
        <v>16</v>
      </c>
      <c r="E146" s="171" t="s">
        <v>11</v>
      </c>
      <c r="F146" s="171"/>
      <c r="G146" s="171" t="s">
        <v>18</v>
      </c>
      <c r="H146" s="171" t="s">
        <v>21</v>
      </c>
    </row>
    <row r="147" spans="1:8" ht="90">
      <c r="A147" s="173"/>
      <c r="B147" s="174">
        <v>1</v>
      </c>
      <c r="C147" s="170"/>
      <c r="D147" s="171" t="s">
        <v>16</v>
      </c>
      <c r="E147" s="171" t="s">
        <v>11</v>
      </c>
      <c r="F147" s="171"/>
      <c r="G147" s="171" t="s">
        <v>18</v>
      </c>
      <c r="H147" s="171" t="s">
        <v>21</v>
      </c>
    </row>
    <row r="148" spans="1:8" ht="90">
      <c r="A148" s="173"/>
      <c r="B148" s="174">
        <v>2</v>
      </c>
      <c r="C148" s="170" t="s">
        <v>130</v>
      </c>
      <c r="D148" s="171" t="s">
        <v>14</v>
      </c>
      <c r="E148" s="171" t="s">
        <v>13</v>
      </c>
      <c r="F148" s="171"/>
      <c r="G148" s="171" t="s">
        <v>20</v>
      </c>
      <c r="H148" s="171"/>
    </row>
    <row r="149" spans="1:8" ht="90">
      <c r="A149" s="173"/>
      <c r="B149" s="174">
        <v>2</v>
      </c>
      <c r="C149" s="170"/>
      <c r="D149" s="171" t="s">
        <v>14</v>
      </c>
      <c r="E149" s="171" t="s">
        <v>13</v>
      </c>
      <c r="F149" s="171"/>
      <c r="G149" s="171" t="s">
        <v>20</v>
      </c>
      <c r="H149" s="171"/>
    </row>
    <row r="150" spans="1:8" ht="15.75" customHeight="1">
      <c r="A150" s="173"/>
      <c r="B150" s="174">
        <v>3</v>
      </c>
      <c r="C150" s="170" t="s">
        <v>131</v>
      </c>
      <c r="D150" s="176"/>
      <c r="E150" s="176"/>
      <c r="F150" s="176"/>
      <c r="G150" s="176"/>
      <c r="H150" s="176"/>
    </row>
    <row r="151" spans="1:8" ht="15.75" customHeight="1">
      <c r="A151" s="173"/>
      <c r="B151" s="174">
        <v>3</v>
      </c>
      <c r="C151" s="170"/>
      <c r="D151" s="172"/>
      <c r="E151" s="172"/>
      <c r="F151" s="199"/>
      <c r="G151" s="172"/>
      <c r="H151" s="199"/>
    </row>
    <row r="152" spans="1:8" ht="15.75" customHeight="1"/>
    <row r="153" spans="1:8" ht="15.75" customHeight="1"/>
    <row r="154" spans="1:8" ht="15.75" customHeight="1"/>
    <row r="155" spans="1:8" ht="15.75" customHeight="1"/>
    <row r="156" spans="1:8" ht="15.75" customHeight="1"/>
    <row r="157" spans="1:8" ht="15.75" customHeight="1"/>
    <row r="158" spans="1:8" ht="15.75" customHeight="1"/>
    <row r="159" spans="1:8" ht="15.75" customHeight="1"/>
    <row r="160" spans="1:8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B134:H134"/>
    <mergeCell ref="B144:H144"/>
    <mergeCell ref="A1:H1"/>
    <mergeCell ref="A2:H2"/>
    <mergeCell ref="A3:H3"/>
    <mergeCell ref="D4:E4"/>
  </mergeCells>
  <printOptions horizontalCentered="1" verticalCentered="1"/>
  <pageMargins left="0" right="0" top="0" bottom="0" header="0" footer="0"/>
  <pageSetup paperSize="9" scale="80" orientation="landscape" r:id="rId1"/>
  <legacyDrawing r:id="rId2"/>
  <oleObjects>
    <oleObject progId="Word.Document.8" shapeId="1036" r:id="rId3"/>
    <oleObject progId="Word.Document.8" shapeId="1037" r:id="rId4"/>
    <oleObject progId="Word.Document.8" shapeId="1038" r:id="rId5"/>
    <oleObject progId="Word.Document.8" shapeId="1039" r:id="rId6"/>
  </oleObjects>
</worksheet>
</file>

<file path=xl/worksheets/sheet10.xml><?xml version="1.0" encoding="utf-8"?>
<worksheet xmlns="http://schemas.openxmlformats.org/spreadsheetml/2006/main" xmlns:r="http://schemas.openxmlformats.org/officeDocument/2006/relationships">
  <dimension ref="A1:M1000"/>
  <sheetViews>
    <sheetView topLeftCell="A5" workbookViewId="0">
      <selection activeCell="H11" sqref="H11"/>
    </sheetView>
  </sheetViews>
  <sheetFormatPr defaultColWidth="14.42578125" defaultRowHeight="15" customHeight="1"/>
  <cols>
    <col min="1" max="1" width="9.140625" customWidth="1"/>
    <col min="2" max="2" width="34.140625" customWidth="1"/>
    <col min="3" max="3" width="16.28515625" customWidth="1"/>
    <col min="4" max="4" width="16.140625" customWidth="1"/>
    <col min="5" max="5" width="17.5703125" customWidth="1"/>
    <col min="6" max="6" width="21" customWidth="1"/>
    <col min="7" max="7" width="22.5703125" customWidth="1"/>
    <col min="8" max="8" width="24.140625" customWidth="1"/>
    <col min="9" max="10" width="9.140625" customWidth="1"/>
    <col min="11" max="11" width="22.42578125" hidden="1" customWidth="1"/>
    <col min="12" max="12" width="26" hidden="1" customWidth="1"/>
    <col min="13" max="13" width="51.5703125" hidden="1" customWidth="1"/>
    <col min="14" max="26" width="9.140625" customWidth="1"/>
  </cols>
  <sheetData>
    <row r="1" spans="1:13" ht="23.25">
      <c r="A1" s="255" t="s">
        <v>305</v>
      </c>
      <c r="B1" s="242"/>
      <c r="C1" s="242"/>
      <c r="D1" s="242"/>
      <c r="E1" s="242"/>
      <c r="F1" s="242"/>
      <c r="G1" s="242"/>
      <c r="H1" s="242"/>
    </row>
    <row r="2" spans="1:13" ht="15.75">
      <c r="F2" s="44"/>
    </row>
    <row r="3" spans="1:13" ht="18.75">
      <c r="A3" s="256" t="s">
        <v>304</v>
      </c>
      <c r="B3" s="242"/>
      <c r="C3" s="242"/>
      <c r="D3" s="242"/>
      <c r="E3" s="242"/>
      <c r="F3" s="242"/>
      <c r="G3" s="242"/>
      <c r="H3" s="242"/>
    </row>
    <row r="4" spans="1:13">
      <c r="D4" s="245" t="str">
        <f>'Α-ΜΟΝΑΔ.ΦΙΛΟΞΕΝΙΑΣ  '!D4:E4</f>
        <v>ΣΧΟΛΙΚΗ ΧΡΟΝΙΑ 2024-2025</v>
      </c>
      <c r="E4" s="242"/>
    </row>
    <row r="5" spans="1:13">
      <c r="B5" s="2" t="s">
        <v>2</v>
      </c>
    </row>
    <row r="6" spans="1:13">
      <c r="B6" s="3"/>
    </row>
    <row r="7" spans="1:13">
      <c r="B7" s="3"/>
    </row>
    <row r="8" spans="1:13" ht="78.75">
      <c r="A8" s="205"/>
      <c r="B8" s="205" t="s">
        <v>3</v>
      </c>
      <c r="C8" s="205" t="s">
        <v>4</v>
      </c>
      <c r="D8" s="205" t="s">
        <v>4</v>
      </c>
      <c r="E8" s="205" t="s">
        <v>5</v>
      </c>
      <c r="F8" s="205" t="s">
        <v>6</v>
      </c>
      <c r="G8" s="205" t="s">
        <v>7</v>
      </c>
      <c r="H8" s="205" t="s">
        <v>8</v>
      </c>
    </row>
    <row r="9" spans="1:13" ht="16.5" thickBot="1">
      <c r="A9" s="205"/>
      <c r="B9" s="205"/>
      <c r="C9" s="205" t="s">
        <v>9</v>
      </c>
      <c r="D9" s="205" t="s">
        <v>10</v>
      </c>
      <c r="E9" s="205"/>
      <c r="F9" s="205"/>
      <c r="G9" s="205"/>
      <c r="H9" s="205"/>
    </row>
    <row r="10" spans="1:13" ht="25.5">
      <c r="A10" s="199">
        <f>COUNTIF($B$24:$H$131,B10)</f>
        <v>15</v>
      </c>
      <c r="B10" s="208" t="s">
        <v>306</v>
      </c>
      <c r="C10" s="220">
        <v>1</v>
      </c>
      <c r="D10" s="218"/>
      <c r="E10" s="199">
        <f t="shared" ref="E10" si="0">C10+D10</f>
        <v>1</v>
      </c>
      <c r="F10" s="199">
        <f t="shared" ref="F10:F22" si="1">ROUND(E10*15*0.2,0)</f>
        <v>3</v>
      </c>
      <c r="G10" s="220" t="s">
        <v>314</v>
      </c>
      <c r="H10" s="218"/>
      <c r="I10" s="8">
        <f t="shared" ref="I10:I22" si="2">E10*15</f>
        <v>15</v>
      </c>
      <c r="J10" s="8">
        <f t="shared" ref="J10:J22" si="3">A10-I10</f>
        <v>0</v>
      </c>
      <c r="M10" s="62" t="str">
        <f>A1</f>
        <v>ΕΙΔΙΚΟΣ ΑΙΣΘΗΤΙΚΗΣ ΚΑΙ ΤΕΧΝΗΣ ΤΟΥ ΜΑΚΙΓΙΑΖ</v>
      </c>
    </row>
    <row r="11" spans="1:13" ht="25.5">
      <c r="A11" s="199">
        <f t="shared" ref="A11:A22" si="4">COUNTIF($B$24:$H$131,B11)</f>
        <v>45</v>
      </c>
      <c r="B11" s="208" t="s">
        <v>307</v>
      </c>
      <c r="C11" s="218"/>
      <c r="D11" s="220">
        <v>3</v>
      </c>
      <c r="E11" s="220">
        <v>3</v>
      </c>
      <c r="F11" s="199">
        <f t="shared" si="1"/>
        <v>9</v>
      </c>
      <c r="G11" s="208"/>
      <c r="H11" s="220" t="s">
        <v>314</v>
      </c>
      <c r="I11" s="8">
        <f t="shared" si="2"/>
        <v>45</v>
      </c>
      <c r="J11" s="8">
        <f t="shared" si="3"/>
        <v>0</v>
      </c>
      <c r="M11" s="13"/>
    </row>
    <row r="12" spans="1:13" ht="30">
      <c r="A12" s="199">
        <f t="shared" si="4"/>
        <v>45</v>
      </c>
      <c r="B12" s="208" t="s">
        <v>235</v>
      </c>
      <c r="C12" s="218"/>
      <c r="D12" s="220">
        <v>3</v>
      </c>
      <c r="E12" s="220">
        <v>3</v>
      </c>
      <c r="F12" s="199">
        <f t="shared" si="1"/>
        <v>9</v>
      </c>
      <c r="G12" s="218"/>
      <c r="H12" s="220" t="s">
        <v>314</v>
      </c>
      <c r="I12" s="8">
        <f t="shared" si="2"/>
        <v>45</v>
      </c>
      <c r="J12" s="8">
        <f t="shared" si="3"/>
        <v>0</v>
      </c>
      <c r="M12" s="13"/>
    </row>
    <row r="13" spans="1:13" ht="15.75">
      <c r="A13" s="199">
        <f t="shared" si="4"/>
        <v>15</v>
      </c>
      <c r="B13" s="208" t="s">
        <v>308</v>
      </c>
      <c r="C13" s="220">
        <v>1</v>
      </c>
      <c r="D13" s="218"/>
      <c r="E13" s="220">
        <v>1</v>
      </c>
      <c r="F13" s="199">
        <f t="shared" si="1"/>
        <v>3</v>
      </c>
      <c r="G13" s="220" t="s">
        <v>265</v>
      </c>
      <c r="H13" s="218"/>
      <c r="I13" s="8">
        <f t="shared" si="2"/>
        <v>15</v>
      </c>
      <c r="J13" s="8">
        <f t="shared" si="3"/>
        <v>0</v>
      </c>
      <c r="M13" s="13" t="str">
        <f>A3</f>
        <v>Γ Εξάμηνο   -  ΑΙΘΟΥΣΑ : 25 -1ος ΌΡΟΦΟΣ</v>
      </c>
    </row>
    <row r="14" spans="1:13" ht="15.75">
      <c r="A14" s="199">
        <f t="shared" si="4"/>
        <v>45</v>
      </c>
      <c r="B14" s="208" t="s">
        <v>309</v>
      </c>
      <c r="C14" s="218"/>
      <c r="D14" s="220">
        <v>3</v>
      </c>
      <c r="E14" s="220">
        <v>3</v>
      </c>
      <c r="F14" s="199">
        <f t="shared" si="1"/>
        <v>9</v>
      </c>
      <c r="G14" s="218"/>
      <c r="H14" s="220" t="s">
        <v>265</v>
      </c>
      <c r="I14" s="8">
        <f t="shared" si="2"/>
        <v>45</v>
      </c>
      <c r="J14" s="8">
        <f t="shared" si="3"/>
        <v>0</v>
      </c>
      <c r="M14" s="13"/>
    </row>
    <row r="15" spans="1:13" ht="30">
      <c r="A15" s="199">
        <f t="shared" si="4"/>
        <v>15</v>
      </c>
      <c r="B15" s="208" t="s">
        <v>310</v>
      </c>
      <c r="C15" s="220">
        <v>1</v>
      </c>
      <c r="D15" s="218"/>
      <c r="E15" s="220">
        <v>1</v>
      </c>
      <c r="F15" s="199">
        <f t="shared" si="1"/>
        <v>3</v>
      </c>
      <c r="G15" s="220" t="s">
        <v>315</v>
      </c>
      <c r="H15" s="218"/>
      <c r="I15" s="8">
        <f t="shared" si="2"/>
        <v>15</v>
      </c>
      <c r="J15" s="8">
        <f t="shared" si="3"/>
        <v>0</v>
      </c>
      <c r="M15" s="65" t="s">
        <v>302</v>
      </c>
    </row>
    <row r="16" spans="1:13" ht="30.75" thickBot="1">
      <c r="A16" s="199">
        <f t="shared" si="4"/>
        <v>60</v>
      </c>
      <c r="B16" s="208" t="s">
        <v>311</v>
      </c>
      <c r="C16" s="218"/>
      <c r="D16" s="220">
        <v>4</v>
      </c>
      <c r="E16" s="220">
        <v>4</v>
      </c>
      <c r="F16" s="199">
        <f t="shared" si="1"/>
        <v>12</v>
      </c>
      <c r="G16" s="218"/>
      <c r="H16" s="220" t="s">
        <v>315</v>
      </c>
      <c r="I16" s="8">
        <f t="shared" si="2"/>
        <v>60</v>
      </c>
      <c r="J16" s="8">
        <f t="shared" si="3"/>
        <v>0</v>
      </c>
      <c r="M16" s="125"/>
    </row>
    <row r="17" spans="1:10" ht="25.5">
      <c r="A17" s="199">
        <f t="shared" si="4"/>
        <v>15</v>
      </c>
      <c r="B17" s="208" t="s">
        <v>312</v>
      </c>
      <c r="C17" s="220">
        <v>1</v>
      </c>
      <c r="D17" s="218"/>
      <c r="E17" s="220">
        <v>1</v>
      </c>
      <c r="F17" s="199">
        <f t="shared" si="1"/>
        <v>3</v>
      </c>
      <c r="G17" s="220" t="s">
        <v>314</v>
      </c>
      <c r="H17" s="218"/>
      <c r="I17" s="8">
        <f t="shared" si="2"/>
        <v>15</v>
      </c>
      <c r="J17" s="8">
        <f t="shared" si="3"/>
        <v>0</v>
      </c>
    </row>
    <row r="18" spans="1:10" ht="25.5">
      <c r="A18" s="199">
        <f t="shared" si="4"/>
        <v>45</v>
      </c>
      <c r="B18" s="208" t="s">
        <v>313</v>
      </c>
      <c r="C18" s="218"/>
      <c r="D18" s="220">
        <v>3</v>
      </c>
      <c r="E18" s="220">
        <v>3</v>
      </c>
      <c r="F18" s="199">
        <f t="shared" si="1"/>
        <v>9</v>
      </c>
      <c r="G18" s="218"/>
      <c r="H18" s="220" t="s">
        <v>314</v>
      </c>
      <c r="I18" s="8">
        <f t="shared" si="2"/>
        <v>45</v>
      </c>
      <c r="J18" s="8">
        <f t="shared" si="3"/>
        <v>0</v>
      </c>
    </row>
    <row r="19" spans="1:10">
      <c r="A19" s="199">
        <f t="shared" si="4"/>
        <v>0</v>
      </c>
      <c r="B19" s="192"/>
      <c r="C19" s="223"/>
      <c r="D19" s="224"/>
      <c r="E19" s="199">
        <f t="shared" ref="E19:E22" si="5">C19+D19</f>
        <v>0</v>
      </c>
      <c r="F19" s="199">
        <f t="shared" si="1"/>
        <v>0</v>
      </c>
      <c r="G19" s="199"/>
      <c r="H19" s="199"/>
      <c r="I19" s="8">
        <f t="shared" si="2"/>
        <v>0</v>
      </c>
      <c r="J19" s="8">
        <f t="shared" si="3"/>
        <v>0</v>
      </c>
    </row>
    <row r="20" spans="1:10">
      <c r="A20" s="199">
        <f t="shared" si="4"/>
        <v>0</v>
      </c>
      <c r="B20" s="172"/>
      <c r="C20" s="222"/>
      <c r="D20" s="222"/>
      <c r="E20" s="199">
        <f t="shared" si="5"/>
        <v>0</v>
      </c>
      <c r="F20" s="199">
        <f t="shared" si="1"/>
        <v>0</v>
      </c>
      <c r="G20" s="199"/>
      <c r="H20" s="199"/>
      <c r="I20" s="8">
        <f t="shared" si="2"/>
        <v>0</v>
      </c>
      <c r="J20" s="8">
        <f t="shared" si="3"/>
        <v>0</v>
      </c>
    </row>
    <row r="21" spans="1:10">
      <c r="A21" s="199">
        <f t="shared" si="4"/>
        <v>0</v>
      </c>
      <c r="B21" s="172"/>
      <c r="C21" s="222"/>
      <c r="D21" s="222"/>
      <c r="E21" s="199">
        <f t="shared" si="5"/>
        <v>0</v>
      </c>
      <c r="F21" s="199">
        <f t="shared" si="1"/>
        <v>0</v>
      </c>
      <c r="G21" s="199"/>
      <c r="H21" s="199"/>
      <c r="I21" s="8">
        <f t="shared" si="2"/>
        <v>0</v>
      </c>
      <c r="J21" s="8">
        <f t="shared" si="3"/>
        <v>0</v>
      </c>
    </row>
    <row r="22" spans="1:10">
      <c r="A22" s="199">
        <f t="shared" si="4"/>
        <v>0</v>
      </c>
      <c r="B22" s="171"/>
      <c r="C22" s="222"/>
      <c r="D22" s="222"/>
      <c r="E22" s="199">
        <f t="shared" si="5"/>
        <v>0</v>
      </c>
      <c r="F22" s="199">
        <f t="shared" si="1"/>
        <v>0</v>
      </c>
      <c r="G22" s="199"/>
      <c r="H22" s="199"/>
      <c r="I22" s="8">
        <f t="shared" si="2"/>
        <v>0</v>
      </c>
      <c r="J22" s="8">
        <f t="shared" si="3"/>
        <v>0</v>
      </c>
    </row>
    <row r="23" spans="1:10">
      <c r="A23" s="199">
        <f>SUM(A10:A22)</f>
        <v>300</v>
      </c>
      <c r="B23" s="172" t="s">
        <v>174</v>
      </c>
      <c r="C23" s="185">
        <f t="shared" ref="C23:D23" si="6">SUM(C10:C22)</f>
        <v>4</v>
      </c>
      <c r="D23" s="185">
        <f t="shared" si="6"/>
        <v>16</v>
      </c>
      <c r="E23" s="172"/>
      <c r="F23" s="172"/>
      <c r="G23" s="172"/>
      <c r="H23" s="172"/>
    </row>
    <row r="24" spans="1:10" ht="31.5">
      <c r="A24" s="172">
        <v>1</v>
      </c>
      <c r="B24" s="205" t="s">
        <v>35</v>
      </c>
      <c r="C24" s="205" t="s">
        <v>24</v>
      </c>
      <c r="D24" s="205" t="s">
        <v>316</v>
      </c>
      <c r="E24" s="205" t="s">
        <v>317</v>
      </c>
      <c r="F24" s="205" t="s">
        <v>27</v>
      </c>
      <c r="G24" s="205" t="s">
        <v>28</v>
      </c>
      <c r="H24" s="205" t="s">
        <v>29</v>
      </c>
    </row>
    <row r="25" spans="1:10" ht="45">
      <c r="A25" s="172"/>
      <c r="B25" s="206">
        <v>1</v>
      </c>
      <c r="C25" s="207" t="s">
        <v>30</v>
      </c>
      <c r="D25" s="208"/>
      <c r="E25" s="208"/>
      <c r="F25" s="208" t="s">
        <v>310</v>
      </c>
      <c r="G25" s="208"/>
      <c r="H25" s="208"/>
    </row>
    <row r="26" spans="1:10" ht="45">
      <c r="A26" s="172"/>
      <c r="B26" s="206">
        <v>2</v>
      </c>
      <c r="C26" s="207" t="s">
        <v>31</v>
      </c>
      <c r="D26" s="208"/>
      <c r="E26" s="208"/>
      <c r="F26" s="208" t="s">
        <v>311</v>
      </c>
      <c r="G26" s="208"/>
      <c r="H26" s="208"/>
    </row>
    <row r="27" spans="1:10" ht="45">
      <c r="A27" s="172"/>
      <c r="B27" s="206">
        <v>3</v>
      </c>
      <c r="C27" s="207" t="s">
        <v>32</v>
      </c>
      <c r="D27" s="208"/>
      <c r="E27" s="208"/>
      <c r="F27" s="208" t="s">
        <v>311</v>
      </c>
      <c r="G27" s="208"/>
      <c r="H27" s="208"/>
    </row>
    <row r="28" spans="1:10" ht="45">
      <c r="A28" s="172"/>
      <c r="B28" s="206">
        <v>4</v>
      </c>
      <c r="C28" s="207" t="s">
        <v>33</v>
      </c>
      <c r="D28" s="208"/>
      <c r="E28" s="208"/>
      <c r="F28" s="208" t="s">
        <v>311</v>
      </c>
      <c r="G28" s="208"/>
      <c r="H28" s="208"/>
    </row>
    <row r="29" spans="1:10" ht="45">
      <c r="A29" s="172"/>
      <c r="B29" s="209">
        <v>5</v>
      </c>
      <c r="C29" s="207" t="s">
        <v>34</v>
      </c>
      <c r="D29" s="208"/>
      <c r="E29" s="208"/>
      <c r="F29" s="208" t="s">
        <v>311</v>
      </c>
      <c r="G29" s="208"/>
      <c r="H29" s="208"/>
    </row>
    <row r="30" spans="1:10" ht="31.5">
      <c r="A30" s="186">
        <v>2</v>
      </c>
      <c r="B30" s="205" t="s">
        <v>35</v>
      </c>
      <c r="C30" s="205" t="s">
        <v>24</v>
      </c>
      <c r="D30" s="205" t="s">
        <v>318</v>
      </c>
      <c r="E30" s="205" t="s">
        <v>319</v>
      </c>
      <c r="F30" s="205" t="s">
        <v>320</v>
      </c>
      <c r="G30" s="205" t="s">
        <v>321</v>
      </c>
      <c r="H30" s="205" t="s">
        <v>40</v>
      </c>
    </row>
    <row r="31" spans="1:10" ht="45">
      <c r="A31" s="173"/>
      <c r="B31" s="206">
        <v>1</v>
      </c>
      <c r="C31" s="207" t="s">
        <v>30</v>
      </c>
      <c r="D31" s="208"/>
      <c r="E31" s="208"/>
      <c r="F31" s="208" t="s">
        <v>310</v>
      </c>
      <c r="G31" s="208" t="s">
        <v>312</v>
      </c>
      <c r="H31" s="208" t="s">
        <v>235</v>
      </c>
    </row>
    <row r="32" spans="1:10" ht="45">
      <c r="A32" s="173"/>
      <c r="B32" s="206">
        <v>2</v>
      </c>
      <c r="C32" s="207" t="s">
        <v>31</v>
      </c>
      <c r="D32" s="208"/>
      <c r="E32" s="208"/>
      <c r="F32" s="208" t="s">
        <v>311</v>
      </c>
      <c r="G32" s="208" t="s">
        <v>313</v>
      </c>
      <c r="H32" s="208" t="s">
        <v>235</v>
      </c>
    </row>
    <row r="33" spans="1:10" ht="45">
      <c r="A33" s="173"/>
      <c r="B33" s="206">
        <v>3</v>
      </c>
      <c r="C33" s="207" t="s">
        <v>32</v>
      </c>
      <c r="D33" s="208"/>
      <c r="E33" s="208"/>
      <c r="F33" s="208" t="s">
        <v>311</v>
      </c>
      <c r="G33" s="208" t="s">
        <v>313</v>
      </c>
      <c r="H33" s="208" t="s">
        <v>235</v>
      </c>
    </row>
    <row r="34" spans="1:10" ht="45">
      <c r="A34" s="173"/>
      <c r="B34" s="206">
        <v>4</v>
      </c>
      <c r="C34" s="207" t="s">
        <v>33</v>
      </c>
      <c r="D34" s="208"/>
      <c r="E34" s="208"/>
      <c r="F34" s="208" t="s">
        <v>311</v>
      </c>
      <c r="G34" s="208" t="s">
        <v>313</v>
      </c>
      <c r="H34" s="208" t="s">
        <v>313</v>
      </c>
    </row>
    <row r="35" spans="1:10" ht="45">
      <c r="A35" s="173"/>
      <c r="B35" s="209">
        <v>5</v>
      </c>
      <c r="C35" s="207" t="s">
        <v>34</v>
      </c>
      <c r="D35" s="208"/>
      <c r="E35" s="208"/>
      <c r="F35" s="208" t="s">
        <v>311</v>
      </c>
      <c r="G35" s="208" t="s">
        <v>313</v>
      </c>
      <c r="H35" s="208" t="s">
        <v>313</v>
      </c>
    </row>
    <row r="36" spans="1:10" ht="31.5">
      <c r="A36" s="173"/>
      <c r="B36" s="205" t="s">
        <v>35</v>
      </c>
      <c r="C36" s="205" t="s">
        <v>24</v>
      </c>
      <c r="D36" s="210" t="s">
        <v>322</v>
      </c>
      <c r="E36" s="205" t="s">
        <v>323</v>
      </c>
      <c r="F36" s="205" t="s">
        <v>324</v>
      </c>
      <c r="G36" s="205" t="s">
        <v>325</v>
      </c>
      <c r="H36" s="205" t="s">
        <v>326</v>
      </c>
    </row>
    <row r="37" spans="1:10" ht="45">
      <c r="A37" s="186">
        <v>3</v>
      </c>
      <c r="B37" s="206">
        <v>1</v>
      </c>
      <c r="C37" s="207" t="s">
        <v>30</v>
      </c>
      <c r="D37" s="211" t="s">
        <v>46</v>
      </c>
      <c r="F37" s="208" t="s">
        <v>310</v>
      </c>
      <c r="G37" s="208" t="s">
        <v>312</v>
      </c>
      <c r="H37" s="208" t="s">
        <v>235</v>
      </c>
    </row>
    <row r="38" spans="1:10" ht="45">
      <c r="A38" s="173"/>
      <c r="B38" s="206">
        <v>2</v>
      </c>
      <c r="C38" s="207" t="s">
        <v>31</v>
      </c>
      <c r="D38" s="211" t="s">
        <v>46</v>
      </c>
      <c r="F38" s="208" t="s">
        <v>311</v>
      </c>
      <c r="G38" s="208" t="s">
        <v>313</v>
      </c>
      <c r="H38" s="208" t="s">
        <v>235</v>
      </c>
    </row>
    <row r="39" spans="1:10" ht="45">
      <c r="A39" s="173"/>
      <c r="B39" s="206">
        <v>3</v>
      </c>
      <c r="C39" s="207" t="s">
        <v>32</v>
      </c>
      <c r="D39" s="211" t="s">
        <v>46</v>
      </c>
      <c r="F39" s="208" t="s">
        <v>311</v>
      </c>
      <c r="G39" s="208" t="s">
        <v>313</v>
      </c>
      <c r="H39" s="208" t="s">
        <v>235</v>
      </c>
      <c r="J39" s="21"/>
    </row>
    <row r="40" spans="1:10" ht="45">
      <c r="A40" s="186">
        <v>7</v>
      </c>
      <c r="B40" s="206">
        <v>4</v>
      </c>
      <c r="C40" s="207" t="s">
        <v>33</v>
      </c>
      <c r="D40" s="211" t="s">
        <v>46</v>
      </c>
      <c r="F40" s="208" t="s">
        <v>311</v>
      </c>
      <c r="G40" s="208" t="s">
        <v>313</v>
      </c>
      <c r="H40" s="208" t="s">
        <v>313</v>
      </c>
    </row>
    <row r="41" spans="1:10" ht="45">
      <c r="A41" s="173"/>
      <c r="B41" s="209">
        <v>5</v>
      </c>
      <c r="C41" s="207" t="s">
        <v>34</v>
      </c>
      <c r="D41" s="211" t="s">
        <v>46</v>
      </c>
      <c r="F41" s="208" t="s">
        <v>311</v>
      </c>
      <c r="G41" s="208" t="s">
        <v>313</v>
      </c>
      <c r="H41" s="208" t="s">
        <v>313</v>
      </c>
    </row>
    <row r="42" spans="1:10" ht="31.5">
      <c r="A42" s="186">
        <v>4</v>
      </c>
      <c r="B42" s="205" t="s">
        <v>35</v>
      </c>
      <c r="C42" s="205" t="s">
        <v>24</v>
      </c>
      <c r="D42" s="205" t="s">
        <v>327</v>
      </c>
      <c r="E42" s="205" t="s">
        <v>328</v>
      </c>
      <c r="F42" s="205" t="s">
        <v>329</v>
      </c>
      <c r="G42" s="205" t="s">
        <v>330</v>
      </c>
      <c r="H42" s="205" t="s">
        <v>331</v>
      </c>
    </row>
    <row r="43" spans="1:10" ht="45">
      <c r="A43" s="173"/>
      <c r="B43" s="206">
        <v>1</v>
      </c>
      <c r="C43" s="207" t="s">
        <v>30</v>
      </c>
      <c r="D43" s="208" t="s">
        <v>308</v>
      </c>
      <c r="E43" s="208" t="s">
        <v>306</v>
      </c>
      <c r="F43" s="208" t="s">
        <v>310</v>
      </c>
      <c r="G43" s="208" t="s">
        <v>312</v>
      </c>
      <c r="H43" s="208" t="s">
        <v>235</v>
      </c>
    </row>
    <row r="44" spans="1:10" ht="45">
      <c r="A44" s="173"/>
      <c r="B44" s="206">
        <v>2</v>
      </c>
      <c r="C44" s="207" t="s">
        <v>31</v>
      </c>
      <c r="D44" s="208" t="s">
        <v>309</v>
      </c>
      <c r="E44" s="208" t="s">
        <v>307</v>
      </c>
      <c r="F44" s="208" t="s">
        <v>311</v>
      </c>
      <c r="G44" s="208" t="s">
        <v>313</v>
      </c>
      <c r="H44" s="208" t="s">
        <v>235</v>
      </c>
    </row>
    <row r="45" spans="1:10" ht="45">
      <c r="A45" s="173"/>
      <c r="B45" s="206">
        <v>3</v>
      </c>
      <c r="C45" s="207" t="s">
        <v>32</v>
      </c>
      <c r="D45" s="208" t="s">
        <v>309</v>
      </c>
      <c r="E45" s="208" t="s">
        <v>307</v>
      </c>
      <c r="F45" s="208" t="s">
        <v>311</v>
      </c>
      <c r="G45" s="208" t="s">
        <v>313</v>
      </c>
      <c r="H45" s="208" t="s">
        <v>235</v>
      </c>
    </row>
    <row r="46" spans="1:10" ht="45">
      <c r="A46" s="173"/>
      <c r="B46" s="206">
        <v>4</v>
      </c>
      <c r="C46" s="207" t="s">
        <v>33</v>
      </c>
      <c r="D46" s="208" t="s">
        <v>309</v>
      </c>
      <c r="E46" s="208" t="s">
        <v>307</v>
      </c>
      <c r="F46" s="208" t="s">
        <v>311</v>
      </c>
      <c r="G46" s="208" t="s">
        <v>313</v>
      </c>
      <c r="H46" s="208" t="s">
        <v>313</v>
      </c>
    </row>
    <row r="47" spans="1:10" ht="45">
      <c r="A47" s="173"/>
      <c r="B47" s="209">
        <v>5</v>
      </c>
      <c r="C47" s="207" t="s">
        <v>34</v>
      </c>
      <c r="D47" s="208" t="s">
        <v>309</v>
      </c>
      <c r="E47" s="208" t="s">
        <v>307</v>
      </c>
      <c r="F47" s="208" t="s">
        <v>311</v>
      </c>
      <c r="G47" s="208" t="s">
        <v>313</v>
      </c>
      <c r="H47" s="208" t="s">
        <v>313</v>
      </c>
    </row>
    <row r="48" spans="1:10" ht="31.5">
      <c r="A48" s="186">
        <v>5</v>
      </c>
      <c r="B48" s="205" t="s">
        <v>35</v>
      </c>
      <c r="C48" s="205" t="s">
        <v>24</v>
      </c>
      <c r="D48" s="205" t="s">
        <v>332</v>
      </c>
      <c r="E48" s="205" t="s">
        <v>333</v>
      </c>
      <c r="F48" s="205" t="s">
        <v>334</v>
      </c>
      <c r="G48" s="205" t="s">
        <v>335</v>
      </c>
      <c r="H48" s="205" t="s">
        <v>336</v>
      </c>
    </row>
    <row r="49" spans="1:8" ht="45">
      <c r="A49" s="173"/>
      <c r="B49" s="206">
        <v>1</v>
      </c>
      <c r="C49" s="207" t="s">
        <v>30</v>
      </c>
      <c r="D49" s="208" t="s">
        <v>308</v>
      </c>
      <c r="E49" s="208" t="s">
        <v>306</v>
      </c>
      <c r="F49" s="208" t="s">
        <v>310</v>
      </c>
      <c r="G49" s="211" t="s">
        <v>57</v>
      </c>
      <c r="H49" s="208" t="s">
        <v>235</v>
      </c>
    </row>
    <row r="50" spans="1:8" ht="45">
      <c r="A50" s="173"/>
      <c r="B50" s="206">
        <v>2</v>
      </c>
      <c r="C50" s="207" t="s">
        <v>31</v>
      </c>
      <c r="D50" s="208" t="s">
        <v>309</v>
      </c>
      <c r="E50" s="208" t="s">
        <v>307</v>
      </c>
      <c r="F50" s="208" t="s">
        <v>311</v>
      </c>
      <c r="G50" s="211" t="s">
        <v>57</v>
      </c>
      <c r="H50" s="208" t="s">
        <v>235</v>
      </c>
    </row>
    <row r="51" spans="1:8" ht="45">
      <c r="A51" s="173"/>
      <c r="B51" s="206">
        <v>3</v>
      </c>
      <c r="C51" s="207" t="s">
        <v>32</v>
      </c>
      <c r="D51" s="208" t="s">
        <v>309</v>
      </c>
      <c r="E51" s="208" t="s">
        <v>307</v>
      </c>
      <c r="F51" s="208" t="s">
        <v>311</v>
      </c>
      <c r="G51" s="211" t="s">
        <v>57</v>
      </c>
      <c r="H51" s="208" t="s">
        <v>235</v>
      </c>
    </row>
    <row r="52" spans="1:8" ht="45">
      <c r="A52" s="173"/>
      <c r="B52" s="206">
        <v>4</v>
      </c>
      <c r="C52" s="207" t="s">
        <v>33</v>
      </c>
      <c r="D52" s="208" t="s">
        <v>309</v>
      </c>
      <c r="E52" s="208" t="s">
        <v>307</v>
      </c>
      <c r="F52" s="208" t="s">
        <v>311</v>
      </c>
      <c r="G52" s="211" t="s">
        <v>57</v>
      </c>
      <c r="H52" s="208" t="s">
        <v>313</v>
      </c>
    </row>
    <row r="53" spans="1:8" ht="45">
      <c r="A53" s="173"/>
      <c r="B53" s="209">
        <v>5</v>
      </c>
      <c r="C53" s="207" t="s">
        <v>34</v>
      </c>
      <c r="D53" s="208" t="s">
        <v>309</v>
      </c>
      <c r="E53" s="208" t="s">
        <v>307</v>
      </c>
      <c r="F53" s="208" t="s">
        <v>311</v>
      </c>
      <c r="G53" s="211" t="s">
        <v>57</v>
      </c>
      <c r="H53" s="208" t="s">
        <v>313</v>
      </c>
    </row>
    <row r="54" spans="1:8" ht="31.5">
      <c r="A54" s="186">
        <v>6</v>
      </c>
      <c r="B54" s="205" t="s">
        <v>35</v>
      </c>
      <c r="C54" s="205" t="s">
        <v>24</v>
      </c>
      <c r="D54" s="205" t="s">
        <v>58</v>
      </c>
      <c r="E54" s="205" t="s">
        <v>59</v>
      </c>
      <c r="F54" s="205" t="s">
        <v>60</v>
      </c>
      <c r="G54" s="205" t="s">
        <v>337</v>
      </c>
      <c r="H54" s="205" t="s">
        <v>62</v>
      </c>
    </row>
    <row r="55" spans="1:8" ht="45">
      <c r="A55" s="173"/>
      <c r="B55" s="206">
        <v>1</v>
      </c>
      <c r="C55" s="207" t="s">
        <v>30</v>
      </c>
      <c r="D55" s="208" t="s">
        <v>308</v>
      </c>
      <c r="E55" s="208" t="s">
        <v>306</v>
      </c>
      <c r="F55" s="208" t="s">
        <v>310</v>
      </c>
      <c r="G55" s="208" t="s">
        <v>312</v>
      </c>
      <c r="H55" s="208" t="s">
        <v>235</v>
      </c>
    </row>
    <row r="56" spans="1:8" ht="45">
      <c r="A56" s="173"/>
      <c r="B56" s="206">
        <v>2</v>
      </c>
      <c r="C56" s="207" t="s">
        <v>31</v>
      </c>
      <c r="D56" s="208" t="s">
        <v>309</v>
      </c>
      <c r="E56" s="208" t="s">
        <v>307</v>
      </c>
      <c r="F56" s="208" t="s">
        <v>311</v>
      </c>
      <c r="G56" s="208" t="s">
        <v>313</v>
      </c>
      <c r="H56" s="208" t="s">
        <v>235</v>
      </c>
    </row>
    <row r="57" spans="1:8" ht="45">
      <c r="A57" s="173"/>
      <c r="B57" s="206">
        <v>3</v>
      </c>
      <c r="C57" s="207" t="s">
        <v>32</v>
      </c>
      <c r="D57" s="208" t="s">
        <v>309</v>
      </c>
      <c r="E57" s="208" t="s">
        <v>307</v>
      </c>
      <c r="F57" s="208" t="s">
        <v>311</v>
      </c>
      <c r="G57" s="208" t="s">
        <v>313</v>
      </c>
      <c r="H57" s="208" t="s">
        <v>235</v>
      </c>
    </row>
    <row r="58" spans="1:8" ht="45">
      <c r="A58" s="173"/>
      <c r="B58" s="206">
        <v>4</v>
      </c>
      <c r="C58" s="207" t="s">
        <v>33</v>
      </c>
      <c r="D58" s="208" t="s">
        <v>309</v>
      </c>
      <c r="E58" s="208" t="s">
        <v>307</v>
      </c>
      <c r="F58" s="208" t="s">
        <v>311</v>
      </c>
      <c r="G58" s="208" t="s">
        <v>313</v>
      </c>
      <c r="H58" s="208" t="s">
        <v>313</v>
      </c>
    </row>
    <row r="59" spans="1:8" ht="45">
      <c r="A59" s="173"/>
      <c r="B59" s="209">
        <v>5</v>
      </c>
      <c r="C59" s="207" t="s">
        <v>34</v>
      </c>
      <c r="D59" s="208" t="s">
        <v>309</v>
      </c>
      <c r="E59" s="208" t="s">
        <v>307</v>
      </c>
      <c r="F59" s="208" t="s">
        <v>311</v>
      </c>
      <c r="G59" s="208" t="s">
        <v>313</v>
      </c>
      <c r="H59" s="208" t="s">
        <v>313</v>
      </c>
    </row>
    <row r="60" spans="1:8" ht="31.5">
      <c r="A60" s="186">
        <v>7</v>
      </c>
      <c r="B60" s="205" t="s">
        <v>35</v>
      </c>
      <c r="C60" s="205" t="s">
        <v>24</v>
      </c>
      <c r="D60" s="205" t="s">
        <v>63</v>
      </c>
      <c r="E60" s="205" t="s">
        <v>64</v>
      </c>
      <c r="F60" s="205" t="s">
        <v>65</v>
      </c>
      <c r="G60" s="205" t="s">
        <v>338</v>
      </c>
      <c r="H60" s="205" t="s">
        <v>67</v>
      </c>
    </row>
    <row r="61" spans="1:8" ht="45">
      <c r="A61" s="173"/>
      <c r="B61" s="206">
        <v>1</v>
      </c>
      <c r="C61" s="207" t="s">
        <v>30</v>
      </c>
      <c r="D61" s="208" t="s">
        <v>308</v>
      </c>
      <c r="E61" s="208" t="s">
        <v>306</v>
      </c>
      <c r="F61" s="208" t="s">
        <v>310</v>
      </c>
      <c r="G61" s="208" t="s">
        <v>312</v>
      </c>
      <c r="H61" s="208" t="s">
        <v>235</v>
      </c>
    </row>
    <row r="62" spans="1:8" ht="45">
      <c r="A62" s="173"/>
      <c r="B62" s="206">
        <v>2</v>
      </c>
      <c r="C62" s="207" t="s">
        <v>31</v>
      </c>
      <c r="D62" s="208" t="s">
        <v>309</v>
      </c>
      <c r="E62" s="208" t="s">
        <v>307</v>
      </c>
      <c r="F62" s="208" t="s">
        <v>311</v>
      </c>
      <c r="G62" s="208" t="s">
        <v>313</v>
      </c>
      <c r="H62" s="208" t="s">
        <v>235</v>
      </c>
    </row>
    <row r="63" spans="1:8" ht="45">
      <c r="A63" s="173"/>
      <c r="B63" s="206">
        <v>3</v>
      </c>
      <c r="C63" s="207" t="s">
        <v>32</v>
      </c>
      <c r="D63" s="208" t="s">
        <v>309</v>
      </c>
      <c r="E63" s="208" t="s">
        <v>307</v>
      </c>
      <c r="F63" s="208" t="s">
        <v>311</v>
      </c>
      <c r="G63" s="208" t="s">
        <v>313</v>
      </c>
      <c r="H63" s="208" t="s">
        <v>235</v>
      </c>
    </row>
    <row r="64" spans="1:8" ht="45">
      <c r="A64" s="173"/>
      <c r="B64" s="206">
        <v>4</v>
      </c>
      <c r="C64" s="207" t="s">
        <v>33</v>
      </c>
      <c r="D64" s="208" t="s">
        <v>309</v>
      </c>
      <c r="E64" s="208" t="s">
        <v>307</v>
      </c>
      <c r="F64" s="208" t="s">
        <v>311</v>
      </c>
      <c r="G64" s="208" t="s">
        <v>313</v>
      </c>
      <c r="H64" s="208" t="s">
        <v>313</v>
      </c>
    </row>
    <row r="65" spans="1:8" ht="45">
      <c r="A65" s="173"/>
      <c r="B65" s="209">
        <v>5</v>
      </c>
      <c r="C65" s="207" t="s">
        <v>34</v>
      </c>
      <c r="D65" s="208" t="s">
        <v>309</v>
      </c>
      <c r="E65" s="208" t="s">
        <v>307</v>
      </c>
      <c r="F65" s="208" t="s">
        <v>311</v>
      </c>
      <c r="G65" s="208" t="s">
        <v>313</v>
      </c>
      <c r="H65" s="208" t="s">
        <v>313</v>
      </c>
    </row>
    <row r="66" spans="1:8" ht="31.5">
      <c r="A66" s="186">
        <v>8</v>
      </c>
      <c r="B66" s="205" t="s">
        <v>35</v>
      </c>
      <c r="C66" s="205" t="s">
        <v>24</v>
      </c>
      <c r="D66" s="205" t="s">
        <v>68</v>
      </c>
      <c r="E66" s="205" t="s">
        <v>69</v>
      </c>
      <c r="F66" s="205" t="s">
        <v>70</v>
      </c>
      <c r="G66" s="205" t="s">
        <v>71</v>
      </c>
      <c r="H66" s="205" t="s">
        <v>72</v>
      </c>
    </row>
    <row r="67" spans="1:8" ht="45">
      <c r="A67" s="173"/>
      <c r="B67" s="206">
        <v>1</v>
      </c>
      <c r="C67" s="207" t="s">
        <v>30</v>
      </c>
      <c r="D67" s="208" t="s">
        <v>308</v>
      </c>
      <c r="E67" s="208" t="s">
        <v>306</v>
      </c>
      <c r="F67" s="208" t="s">
        <v>310</v>
      </c>
      <c r="G67" s="208" t="s">
        <v>312</v>
      </c>
      <c r="H67" s="208" t="s">
        <v>235</v>
      </c>
    </row>
    <row r="68" spans="1:8" ht="45">
      <c r="A68" s="173"/>
      <c r="B68" s="206">
        <v>2</v>
      </c>
      <c r="C68" s="207" t="s">
        <v>31</v>
      </c>
      <c r="D68" s="208" t="s">
        <v>309</v>
      </c>
      <c r="E68" s="208" t="s">
        <v>307</v>
      </c>
      <c r="F68" s="208" t="s">
        <v>311</v>
      </c>
      <c r="G68" s="208" t="s">
        <v>312</v>
      </c>
      <c r="H68" s="208" t="s">
        <v>235</v>
      </c>
    </row>
    <row r="69" spans="1:8" ht="45">
      <c r="A69" s="173"/>
      <c r="B69" s="206">
        <v>3</v>
      </c>
      <c r="C69" s="207" t="s">
        <v>32</v>
      </c>
      <c r="D69" s="208" t="s">
        <v>309</v>
      </c>
      <c r="E69" s="208" t="s">
        <v>307</v>
      </c>
      <c r="F69" s="208" t="s">
        <v>311</v>
      </c>
      <c r="G69" s="208" t="s">
        <v>312</v>
      </c>
      <c r="H69" s="208" t="s">
        <v>235</v>
      </c>
    </row>
    <row r="70" spans="1:8" ht="45">
      <c r="A70" s="173"/>
      <c r="B70" s="206">
        <v>4</v>
      </c>
      <c r="C70" s="207" t="s">
        <v>33</v>
      </c>
      <c r="D70" s="208" t="s">
        <v>309</v>
      </c>
      <c r="E70" s="208" t="s">
        <v>307</v>
      </c>
      <c r="F70" s="208" t="s">
        <v>311</v>
      </c>
      <c r="G70" s="208" t="s">
        <v>235</v>
      </c>
      <c r="H70" s="208" t="s">
        <v>313</v>
      </c>
    </row>
    <row r="71" spans="1:8" ht="45">
      <c r="A71" s="173"/>
      <c r="B71" s="209">
        <v>5</v>
      </c>
      <c r="C71" s="207" t="s">
        <v>34</v>
      </c>
      <c r="D71" s="208" t="s">
        <v>309</v>
      </c>
      <c r="E71" s="208" t="s">
        <v>307</v>
      </c>
      <c r="F71" s="208" t="s">
        <v>311</v>
      </c>
      <c r="G71" s="208" t="s">
        <v>235</v>
      </c>
      <c r="H71" s="208" t="s">
        <v>313</v>
      </c>
    </row>
    <row r="72" spans="1:8" ht="31.5">
      <c r="A72" s="186">
        <v>9</v>
      </c>
      <c r="B72" s="212" t="s">
        <v>35</v>
      </c>
      <c r="C72" s="212" t="s">
        <v>24</v>
      </c>
      <c r="D72" s="205" t="s">
        <v>339</v>
      </c>
      <c r="E72" s="205" t="s">
        <v>74</v>
      </c>
      <c r="F72" s="205" t="s">
        <v>75</v>
      </c>
      <c r="G72" s="205" t="s">
        <v>340</v>
      </c>
      <c r="H72" s="205" t="s">
        <v>77</v>
      </c>
    </row>
    <row r="73" spans="1:8" ht="45">
      <c r="A73" s="173"/>
      <c r="B73" s="206">
        <v>1</v>
      </c>
      <c r="C73" s="207" t="s">
        <v>30</v>
      </c>
      <c r="D73" s="208" t="s">
        <v>308</v>
      </c>
      <c r="E73" s="208" t="s">
        <v>306</v>
      </c>
      <c r="F73" s="208" t="s">
        <v>310</v>
      </c>
      <c r="G73" s="208" t="s">
        <v>312</v>
      </c>
      <c r="H73" s="208" t="s">
        <v>235</v>
      </c>
    </row>
    <row r="74" spans="1:8" ht="45">
      <c r="A74" s="173"/>
      <c r="B74" s="206">
        <v>2</v>
      </c>
      <c r="C74" s="207" t="s">
        <v>31</v>
      </c>
      <c r="D74" s="208" t="s">
        <v>309</v>
      </c>
      <c r="E74" s="208" t="s">
        <v>307</v>
      </c>
      <c r="F74" s="208" t="s">
        <v>311</v>
      </c>
      <c r="G74" s="208" t="s">
        <v>312</v>
      </c>
      <c r="H74" s="208" t="s">
        <v>235</v>
      </c>
    </row>
    <row r="75" spans="1:8" ht="45">
      <c r="A75" s="173"/>
      <c r="B75" s="206">
        <v>3</v>
      </c>
      <c r="C75" s="207" t="s">
        <v>32</v>
      </c>
      <c r="D75" s="208" t="s">
        <v>309</v>
      </c>
      <c r="E75" s="208" t="s">
        <v>307</v>
      </c>
      <c r="F75" s="208" t="s">
        <v>311</v>
      </c>
      <c r="G75" s="208" t="s">
        <v>312</v>
      </c>
      <c r="H75" s="208" t="s">
        <v>235</v>
      </c>
    </row>
    <row r="76" spans="1:8" ht="45">
      <c r="A76" s="173"/>
      <c r="B76" s="206">
        <v>4</v>
      </c>
      <c r="C76" s="207" t="s">
        <v>33</v>
      </c>
      <c r="D76" s="208" t="s">
        <v>309</v>
      </c>
      <c r="E76" s="208" t="s">
        <v>307</v>
      </c>
      <c r="F76" s="208" t="s">
        <v>311</v>
      </c>
      <c r="G76" s="208" t="s">
        <v>312</v>
      </c>
      <c r="H76" s="208" t="s">
        <v>313</v>
      </c>
    </row>
    <row r="77" spans="1:8" ht="45">
      <c r="A77" s="173"/>
      <c r="B77" s="209">
        <v>5</v>
      </c>
      <c r="C77" s="207" t="s">
        <v>34</v>
      </c>
      <c r="D77" s="208" t="s">
        <v>309</v>
      </c>
      <c r="E77" s="208" t="s">
        <v>307</v>
      </c>
      <c r="F77" s="208" t="s">
        <v>311</v>
      </c>
      <c r="G77" s="208" t="s">
        <v>313</v>
      </c>
      <c r="H77" s="208" t="s">
        <v>313</v>
      </c>
    </row>
    <row r="78" spans="1:8" ht="31.5">
      <c r="A78" s="186">
        <v>10</v>
      </c>
      <c r="B78" s="205" t="s">
        <v>35</v>
      </c>
      <c r="C78" s="205" t="s">
        <v>24</v>
      </c>
      <c r="D78" s="205" t="s">
        <v>78</v>
      </c>
      <c r="E78" s="205" t="s">
        <v>79</v>
      </c>
      <c r="F78" s="205" t="s">
        <v>80</v>
      </c>
      <c r="G78" s="205" t="s">
        <v>341</v>
      </c>
      <c r="H78" s="205" t="s">
        <v>82</v>
      </c>
    </row>
    <row r="79" spans="1:8" ht="45">
      <c r="A79" s="173"/>
      <c r="B79" s="206">
        <v>1</v>
      </c>
      <c r="C79" s="207" t="s">
        <v>30</v>
      </c>
      <c r="D79" s="208" t="s">
        <v>308</v>
      </c>
      <c r="E79" s="208" t="s">
        <v>306</v>
      </c>
      <c r="F79" s="208" t="s">
        <v>310</v>
      </c>
      <c r="G79" s="208" t="s">
        <v>312</v>
      </c>
      <c r="H79" s="208" t="s">
        <v>235</v>
      </c>
    </row>
    <row r="80" spans="1:8" ht="45">
      <c r="A80" s="173"/>
      <c r="B80" s="206">
        <v>2</v>
      </c>
      <c r="C80" s="207" t="s">
        <v>31</v>
      </c>
      <c r="D80" s="208" t="s">
        <v>309</v>
      </c>
      <c r="E80" s="208" t="s">
        <v>307</v>
      </c>
      <c r="F80" s="208" t="s">
        <v>311</v>
      </c>
      <c r="G80" s="208" t="s">
        <v>312</v>
      </c>
      <c r="H80" s="208" t="s">
        <v>235</v>
      </c>
    </row>
    <row r="81" spans="1:8" ht="45">
      <c r="A81" s="173"/>
      <c r="B81" s="206">
        <v>3</v>
      </c>
      <c r="C81" s="207" t="s">
        <v>32</v>
      </c>
      <c r="D81" s="208" t="s">
        <v>309</v>
      </c>
      <c r="E81" s="208" t="s">
        <v>307</v>
      </c>
      <c r="F81" s="208" t="s">
        <v>311</v>
      </c>
      <c r="G81" s="208" t="s">
        <v>312</v>
      </c>
      <c r="H81" s="208" t="s">
        <v>235</v>
      </c>
    </row>
    <row r="82" spans="1:8" ht="45">
      <c r="A82" s="173"/>
      <c r="B82" s="206">
        <v>4</v>
      </c>
      <c r="C82" s="207" t="s">
        <v>33</v>
      </c>
      <c r="D82" s="208" t="s">
        <v>309</v>
      </c>
      <c r="E82" s="208" t="s">
        <v>307</v>
      </c>
      <c r="F82" s="208" t="s">
        <v>311</v>
      </c>
      <c r="G82" s="208" t="s">
        <v>235</v>
      </c>
      <c r="H82" s="208" t="s">
        <v>313</v>
      </c>
    </row>
    <row r="83" spans="1:8" ht="45">
      <c r="A83" s="173"/>
      <c r="B83" s="209">
        <v>5</v>
      </c>
      <c r="C83" s="207" t="s">
        <v>34</v>
      </c>
      <c r="D83" s="208" t="s">
        <v>309</v>
      </c>
      <c r="E83" s="208" t="s">
        <v>307</v>
      </c>
      <c r="F83" s="208" t="s">
        <v>311</v>
      </c>
      <c r="G83" s="208" t="s">
        <v>235</v>
      </c>
      <c r="H83" s="208" t="s">
        <v>313</v>
      </c>
    </row>
    <row r="84" spans="1:8" ht="31.5">
      <c r="A84" s="186">
        <v>11</v>
      </c>
      <c r="B84" s="205" t="s">
        <v>35</v>
      </c>
      <c r="C84" s="205" t="s">
        <v>24</v>
      </c>
      <c r="D84" s="205" t="s">
        <v>342</v>
      </c>
      <c r="E84" s="205" t="s">
        <v>84</v>
      </c>
      <c r="F84" s="205" t="s">
        <v>85</v>
      </c>
      <c r="G84" s="205" t="s">
        <v>86</v>
      </c>
      <c r="H84" s="205" t="s">
        <v>87</v>
      </c>
    </row>
    <row r="85" spans="1:8" ht="30">
      <c r="A85" s="173"/>
      <c r="B85" s="206">
        <v>1</v>
      </c>
      <c r="C85" s="207" t="s">
        <v>30</v>
      </c>
      <c r="D85" s="208" t="s">
        <v>308</v>
      </c>
      <c r="E85" s="211" t="s">
        <v>88</v>
      </c>
      <c r="F85" s="211" t="s">
        <v>88</v>
      </c>
      <c r="G85" s="211" t="s">
        <v>88</v>
      </c>
      <c r="H85" s="211" t="s">
        <v>88</v>
      </c>
    </row>
    <row r="86" spans="1:8" ht="30">
      <c r="A86" s="173"/>
      <c r="B86" s="206">
        <v>2</v>
      </c>
      <c r="C86" s="207" t="s">
        <v>31</v>
      </c>
      <c r="D86" s="208" t="s">
        <v>309</v>
      </c>
      <c r="E86" s="211" t="s">
        <v>88</v>
      </c>
      <c r="F86" s="211" t="s">
        <v>88</v>
      </c>
      <c r="G86" s="211" t="s">
        <v>88</v>
      </c>
      <c r="H86" s="211" t="s">
        <v>88</v>
      </c>
    </row>
    <row r="87" spans="1:8" ht="30">
      <c r="A87" s="173"/>
      <c r="B87" s="206">
        <v>3</v>
      </c>
      <c r="C87" s="207" t="s">
        <v>32</v>
      </c>
      <c r="D87" s="208" t="s">
        <v>309</v>
      </c>
      <c r="E87" s="211" t="s">
        <v>88</v>
      </c>
      <c r="F87" s="211" t="s">
        <v>88</v>
      </c>
      <c r="G87" s="211" t="s">
        <v>88</v>
      </c>
      <c r="H87" s="211" t="s">
        <v>88</v>
      </c>
    </row>
    <row r="88" spans="1:8" ht="30">
      <c r="A88" s="173"/>
      <c r="B88" s="206">
        <v>4</v>
      </c>
      <c r="C88" s="207" t="s">
        <v>33</v>
      </c>
      <c r="D88" s="208" t="s">
        <v>309</v>
      </c>
      <c r="E88" s="211" t="s">
        <v>88</v>
      </c>
      <c r="F88" s="211" t="s">
        <v>88</v>
      </c>
      <c r="G88" s="211" t="s">
        <v>88</v>
      </c>
      <c r="H88" s="211" t="s">
        <v>88</v>
      </c>
    </row>
    <row r="89" spans="1:8" ht="30">
      <c r="A89" s="173"/>
      <c r="B89" s="209">
        <v>5</v>
      </c>
      <c r="C89" s="207" t="s">
        <v>34</v>
      </c>
      <c r="D89" s="208" t="s">
        <v>309</v>
      </c>
      <c r="E89" s="211" t="s">
        <v>88</v>
      </c>
      <c r="F89" s="211" t="s">
        <v>88</v>
      </c>
      <c r="G89" s="211" t="s">
        <v>88</v>
      </c>
      <c r="H89" s="211" t="s">
        <v>88</v>
      </c>
    </row>
    <row r="90" spans="1:8" ht="31.5">
      <c r="A90" s="186">
        <v>12</v>
      </c>
      <c r="B90" s="205" t="s">
        <v>35</v>
      </c>
      <c r="C90" s="205" t="s">
        <v>24</v>
      </c>
      <c r="D90" s="205" t="s">
        <v>89</v>
      </c>
      <c r="E90" s="205" t="s">
        <v>90</v>
      </c>
      <c r="F90" s="205" t="s">
        <v>91</v>
      </c>
      <c r="G90" s="205" t="s">
        <v>343</v>
      </c>
      <c r="H90" s="205" t="s">
        <v>93</v>
      </c>
    </row>
    <row r="91" spans="1:8" ht="30">
      <c r="A91" s="173"/>
      <c r="B91" s="206">
        <v>1</v>
      </c>
      <c r="C91" s="207" t="s">
        <v>30</v>
      </c>
      <c r="D91" s="211" t="s">
        <v>88</v>
      </c>
      <c r="E91" s="211" t="s">
        <v>88</v>
      </c>
      <c r="F91" s="211" t="s">
        <v>88</v>
      </c>
      <c r="G91" s="211" t="s">
        <v>88</v>
      </c>
      <c r="H91" s="211" t="s">
        <v>88</v>
      </c>
    </row>
    <row r="92" spans="1:8" ht="30">
      <c r="A92" s="173"/>
      <c r="B92" s="206">
        <v>2</v>
      </c>
      <c r="C92" s="207" t="s">
        <v>31</v>
      </c>
      <c r="D92" s="211" t="s">
        <v>88</v>
      </c>
      <c r="E92" s="211" t="s">
        <v>88</v>
      </c>
      <c r="F92" s="211" t="s">
        <v>88</v>
      </c>
      <c r="G92" s="211" t="s">
        <v>88</v>
      </c>
      <c r="H92" s="211" t="s">
        <v>88</v>
      </c>
    </row>
    <row r="93" spans="1:8" ht="30">
      <c r="A93" s="173"/>
      <c r="B93" s="206">
        <v>3</v>
      </c>
      <c r="C93" s="207" t="s">
        <v>32</v>
      </c>
      <c r="D93" s="211" t="s">
        <v>88</v>
      </c>
      <c r="E93" s="211" t="s">
        <v>88</v>
      </c>
      <c r="F93" s="211" t="s">
        <v>88</v>
      </c>
      <c r="G93" s="211" t="s">
        <v>88</v>
      </c>
      <c r="H93" s="211" t="s">
        <v>88</v>
      </c>
    </row>
    <row r="94" spans="1:8" ht="30">
      <c r="A94" s="173"/>
      <c r="B94" s="206">
        <v>4</v>
      </c>
      <c r="C94" s="207" t="s">
        <v>33</v>
      </c>
      <c r="D94" s="211" t="s">
        <v>88</v>
      </c>
      <c r="E94" s="211" t="s">
        <v>88</v>
      </c>
      <c r="F94" s="211" t="s">
        <v>88</v>
      </c>
      <c r="G94" s="211" t="s">
        <v>88</v>
      </c>
      <c r="H94" s="211" t="s">
        <v>88</v>
      </c>
    </row>
    <row r="95" spans="1:8" ht="30">
      <c r="A95" s="173"/>
      <c r="B95" s="209">
        <v>5</v>
      </c>
      <c r="C95" s="207" t="s">
        <v>34</v>
      </c>
      <c r="D95" s="211" t="s">
        <v>88</v>
      </c>
      <c r="E95" s="211" t="s">
        <v>88</v>
      </c>
      <c r="F95" s="211" t="s">
        <v>88</v>
      </c>
      <c r="G95" s="211" t="s">
        <v>88</v>
      </c>
      <c r="H95" s="211" t="s">
        <v>88</v>
      </c>
    </row>
    <row r="96" spans="1:8" ht="31.5">
      <c r="A96" s="186">
        <v>13</v>
      </c>
      <c r="B96" s="205" t="s">
        <v>35</v>
      </c>
      <c r="C96" s="205" t="s">
        <v>24</v>
      </c>
      <c r="D96" s="205" t="s">
        <v>344</v>
      </c>
      <c r="E96" s="205" t="s">
        <v>95</v>
      </c>
      <c r="F96" s="205" t="s">
        <v>96</v>
      </c>
      <c r="G96" s="205" t="s">
        <v>345</v>
      </c>
      <c r="H96" s="205" t="s">
        <v>98</v>
      </c>
    </row>
    <row r="97" spans="1:8" ht="45">
      <c r="A97" s="173"/>
      <c r="B97" s="206">
        <v>1</v>
      </c>
      <c r="C97" s="207" t="s">
        <v>30</v>
      </c>
      <c r="D97" s="211" t="s">
        <v>88</v>
      </c>
      <c r="E97" s="211" t="s">
        <v>88</v>
      </c>
      <c r="F97" s="208" t="s">
        <v>310</v>
      </c>
      <c r="G97" s="208" t="s">
        <v>306</v>
      </c>
      <c r="H97" s="208" t="s">
        <v>235</v>
      </c>
    </row>
    <row r="98" spans="1:8" ht="45">
      <c r="A98" s="173"/>
      <c r="B98" s="206">
        <v>2</v>
      </c>
      <c r="C98" s="207" t="s">
        <v>31</v>
      </c>
      <c r="D98" s="211" t="s">
        <v>88</v>
      </c>
      <c r="E98" s="211" t="s">
        <v>88</v>
      </c>
      <c r="F98" s="208" t="s">
        <v>311</v>
      </c>
      <c r="G98" s="208" t="s">
        <v>306</v>
      </c>
      <c r="H98" s="208" t="s">
        <v>235</v>
      </c>
    </row>
    <row r="99" spans="1:8" ht="45">
      <c r="A99" s="173"/>
      <c r="B99" s="206">
        <v>3</v>
      </c>
      <c r="C99" s="207" t="s">
        <v>32</v>
      </c>
      <c r="D99" s="211" t="s">
        <v>88</v>
      </c>
      <c r="E99" s="211" t="s">
        <v>88</v>
      </c>
      <c r="F99" s="208" t="s">
        <v>311</v>
      </c>
      <c r="G99" s="208" t="s">
        <v>306</v>
      </c>
      <c r="H99" s="208" t="s">
        <v>235</v>
      </c>
    </row>
    <row r="100" spans="1:8" ht="45">
      <c r="A100" s="173"/>
      <c r="B100" s="206">
        <v>4</v>
      </c>
      <c r="C100" s="207" t="s">
        <v>33</v>
      </c>
      <c r="D100" s="211" t="s">
        <v>88</v>
      </c>
      <c r="E100" s="211" t="s">
        <v>88</v>
      </c>
      <c r="F100" s="208" t="s">
        <v>311</v>
      </c>
      <c r="G100" s="208" t="s">
        <v>306</v>
      </c>
      <c r="H100" s="208" t="s">
        <v>313</v>
      </c>
    </row>
    <row r="101" spans="1:8" ht="45">
      <c r="A101" s="173"/>
      <c r="B101" s="209">
        <v>5</v>
      </c>
      <c r="C101" s="207" t="s">
        <v>34</v>
      </c>
      <c r="D101" s="211" t="s">
        <v>88</v>
      </c>
      <c r="E101" s="211" t="s">
        <v>88</v>
      </c>
      <c r="F101" s="208" t="s">
        <v>311</v>
      </c>
      <c r="G101" s="208" t="s">
        <v>307</v>
      </c>
      <c r="H101" s="208" t="s">
        <v>313</v>
      </c>
    </row>
    <row r="102" spans="1:8" ht="31.5">
      <c r="A102" s="173"/>
      <c r="B102" s="205" t="s">
        <v>35</v>
      </c>
      <c r="C102" s="205" t="s">
        <v>24</v>
      </c>
      <c r="D102" s="205" t="s">
        <v>346</v>
      </c>
      <c r="E102" s="205" t="s">
        <v>100</v>
      </c>
      <c r="F102" s="205" t="s">
        <v>101</v>
      </c>
      <c r="G102" s="205" t="s">
        <v>102</v>
      </c>
      <c r="H102" s="205" t="s">
        <v>103</v>
      </c>
    </row>
    <row r="103" spans="1:8" ht="45">
      <c r="A103" s="186">
        <v>14</v>
      </c>
      <c r="B103" s="206">
        <v>1</v>
      </c>
      <c r="C103" s="207" t="s">
        <v>30</v>
      </c>
      <c r="D103" s="208" t="s">
        <v>308</v>
      </c>
      <c r="E103" s="208" t="s">
        <v>306</v>
      </c>
      <c r="F103" s="208" t="s">
        <v>310</v>
      </c>
      <c r="G103" s="208" t="s">
        <v>308</v>
      </c>
      <c r="H103" s="208" t="s">
        <v>235</v>
      </c>
    </row>
    <row r="104" spans="1:8" ht="45">
      <c r="A104" s="173"/>
      <c r="B104" s="206">
        <v>2</v>
      </c>
      <c r="C104" s="207" t="s">
        <v>31</v>
      </c>
      <c r="D104" s="208" t="s">
        <v>309</v>
      </c>
      <c r="E104" s="208" t="s">
        <v>307</v>
      </c>
      <c r="F104" s="208" t="s">
        <v>311</v>
      </c>
      <c r="G104" s="208" t="s">
        <v>308</v>
      </c>
      <c r="H104" s="208" t="s">
        <v>235</v>
      </c>
    </row>
    <row r="105" spans="1:8" ht="45">
      <c r="A105" s="173"/>
      <c r="B105" s="206">
        <v>3</v>
      </c>
      <c r="C105" s="207" t="s">
        <v>32</v>
      </c>
      <c r="D105" s="208" t="s">
        <v>309</v>
      </c>
      <c r="E105" s="208" t="s">
        <v>307</v>
      </c>
      <c r="F105" s="208" t="s">
        <v>311</v>
      </c>
      <c r="G105" s="208" t="s">
        <v>308</v>
      </c>
      <c r="H105" s="208" t="s">
        <v>235</v>
      </c>
    </row>
    <row r="106" spans="1:8" ht="45">
      <c r="A106" s="173"/>
      <c r="B106" s="206">
        <v>4</v>
      </c>
      <c r="C106" s="207" t="s">
        <v>33</v>
      </c>
      <c r="D106" s="208" t="s">
        <v>309</v>
      </c>
      <c r="E106" s="208" t="s">
        <v>307</v>
      </c>
      <c r="F106" s="208" t="s">
        <v>311</v>
      </c>
      <c r="G106" s="208" t="s">
        <v>308</v>
      </c>
      <c r="H106" s="208" t="s">
        <v>313</v>
      </c>
    </row>
    <row r="107" spans="1:8" ht="45">
      <c r="A107" s="173"/>
      <c r="B107" s="209">
        <v>5</v>
      </c>
      <c r="C107" s="207" t="s">
        <v>34</v>
      </c>
      <c r="D107" s="208" t="s">
        <v>309</v>
      </c>
      <c r="E107" s="208" t="s">
        <v>307</v>
      </c>
      <c r="F107" s="208" t="s">
        <v>311</v>
      </c>
      <c r="G107" s="208" t="s">
        <v>309</v>
      </c>
      <c r="H107" s="208" t="s">
        <v>313</v>
      </c>
    </row>
    <row r="108" spans="1:8" ht="31.5">
      <c r="A108" s="173"/>
      <c r="B108" s="205" t="s">
        <v>35</v>
      </c>
      <c r="C108" s="205" t="s">
        <v>24</v>
      </c>
      <c r="D108" s="205" t="s">
        <v>347</v>
      </c>
      <c r="E108" s="205" t="s">
        <v>105</v>
      </c>
      <c r="F108" s="205" t="s">
        <v>106</v>
      </c>
      <c r="G108" s="205" t="s">
        <v>348</v>
      </c>
      <c r="H108" s="205" t="s">
        <v>108</v>
      </c>
    </row>
    <row r="109" spans="1:8" ht="45">
      <c r="A109" s="186">
        <v>15</v>
      </c>
      <c r="B109" s="206">
        <v>1</v>
      </c>
      <c r="C109" s="207" t="s">
        <v>30</v>
      </c>
      <c r="D109" s="208" t="s">
        <v>308</v>
      </c>
      <c r="E109" s="208" t="s">
        <v>306</v>
      </c>
      <c r="F109" s="208" t="s">
        <v>310</v>
      </c>
      <c r="G109" s="208" t="s">
        <v>310</v>
      </c>
      <c r="H109" s="208" t="s">
        <v>235</v>
      </c>
    </row>
    <row r="110" spans="1:8" ht="45">
      <c r="A110" s="173"/>
      <c r="B110" s="206">
        <v>2</v>
      </c>
      <c r="C110" s="207" t="s">
        <v>31</v>
      </c>
      <c r="D110" s="208" t="s">
        <v>309</v>
      </c>
      <c r="E110" s="208" t="s">
        <v>307</v>
      </c>
      <c r="F110" s="208" t="s">
        <v>311</v>
      </c>
      <c r="G110" s="208" t="s">
        <v>311</v>
      </c>
      <c r="H110" s="208" t="s">
        <v>235</v>
      </c>
    </row>
    <row r="111" spans="1:8" ht="45">
      <c r="A111" s="173"/>
      <c r="B111" s="206">
        <v>3</v>
      </c>
      <c r="C111" s="207" t="s">
        <v>32</v>
      </c>
      <c r="D111" s="208" t="s">
        <v>309</v>
      </c>
      <c r="E111" s="208" t="s">
        <v>307</v>
      </c>
      <c r="F111" s="208" t="s">
        <v>311</v>
      </c>
      <c r="G111" s="208" t="s">
        <v>311</v>
      </c>
      <c r="H111" s="208" t="s">
        <v>235</v>
      </c>
    </row>
    <row r="112" spans="1:8" ht="45">
      <c r="A112" s="173"/>
      <c r="B112" s="206">
        <v>4</v>
      </c>
      <c r="C112" s="207" t="s">
        <v>33</v>
      </c>
      <c r="D112" s="208" t="s">
        <v>309</v>
      </c>
      <c r="E112" s="208" t="s">
        <v>307</v>
      </c>
      <c r="F112" s="208" t="s">
        <v>311</v>
      </c>
      <c r="G112" s="208" t="s">
        <v>311</v>
      </c>
      <c r="H112" s="208" t="s">
        <v>313</v>
      </c>
    </row>
    <row r="113" spans="1:8" ht="45">
      <c r="A113" s="173"/>
      <c r="B113" s="209">
        <v>5</v>
      </c>
      <c r="C113" s="207" t="s">
        <v>34</v>
      </c>
      <c r="D113" s="208" t="s">
        <v>309</v>
      </c>
      <c r="E113" s="208" t="s">
        <v>307</v>
      </c>
      <c r="F113" s="208" t="s">
        <v>311</v>
      </c>
      <c r="G113" s="208" t="s">
        <v>311</v>
      </c>
      <c r="H113" s="208" t="s">
        <v>313</v>
      </c>
    </row>
    <row r="114" spans="1:8" ht="31.5">
      <c r="A114" s="173"/>
      <c r="B114" s="205" t="s">
        <v>35</v>
      </c>
      <c r="C114" s="205" t="s">
        <v>24</v>
      </c>
      <c r="D114" s="205" t="s">
        <v>349</v>
      </c>
      <c r="E114" s="205" t="s">
        <v>110</v>
      </c>
      <c r="F114" s="205" t="s">
        <v>111</v>
      </c>
      <c r="G114" s="205" t="s">
        <v>350</v>
      </c>
      <c r="H114" s="205" t="s">
        <v>113</v>
      </c>
    </row>
    <row r="115" spans="1:8" ht="45">
      <c r="A115" s="186">
        <v>16</v>
      </c>
      <c r="B115" s="206">
        <v>1</v>
      </c>
      <c r="C115" s="207" t="s">
        <v>30</v>
      </c>
      <c r="D115" s="208" t="s">
        <v>308</v>
      </c>
      <c r="E115" s="208" t="s">
        <v>306</v>
      </c>
      <c r="F115" s="208" t="s">
        <v>310</v>
      </c>
      <c r="G115" s="208" t="s">
        <v>306</v>
      </c>
      <c r="H115" s="208" t="s">
        <v>235</v>
      </c>
    </row>
    <row r="116" spans="1:8" ht="45">
      <c r="A116" s="173"/>
      <c r="B116" s="206">
        <v>2</v>
      </c>
      <c r="C116" s="207" t="s">
        <v>31</v>
      </c>
      <c r="D116" s="208" t="s">
        <v>309</v>
      </c>
      <c r="E116" s="208" t="s">
        <v>307</v>
      </c>
      <c r="F116" s="208" t="s">
        <v>311</v>
      </c>
      <c r="G116" s="208" t="s">
        <v>307</v>
      </c>
      <c r="H116" s="208" t="s">
        <v>235</v>
      </c>
    </row>
    <row r="117" spans="1:8" ht="45">
      <c r="A117" s="173"/>
      <c r="B117" s="206">
        <v>3</v>
      </c>
      <c r="C117" s="207" t="s">
        <v>32</v>
      </c>
      <c r="D117" s="208" t="s">
        <v>309</v>
      </c>
      <c r="E117" s="208" t="s">
        <v>307</v>
      </c>
      <c r="F117" s="208" t="s">
        <v>311</v>
      </c>
      <c r="G117" s="208" t="s">
        <v>307</v>
      </c>
      <c r="H117" s="208" t="s">
        <v>235</v>
      </c>
    </row>
    <row r="118" spans="1:8" ht="45">
      <c r="A118" s="173"/>
      <c r="B118" s="206">
        <v>4</v>
      </c>
      <c r="C118" s="207" t="s">
        <v>33</v>
      </c>
      <c r="D118" s="208" t="s">
        <v>309</v>
      </c>
      <c r="E118" s="208" t="s">
        <v>307</v>
      </c>
      <c r="F118" s="208" t="s">
        <v>311</v>
      </c>
      <c r="G118" s="208" t="s">
        <v>307</v>
      </c>
      <c r="H118" s="208" t="s">
        <v>235</v>
      </c>
    </row>
    <row r="119" spans="1:8" ht="45">
      <c r="A119" s="173"/>
      <c r="B119" s="209">
        <v>5</v>
      </c>
      <c r="C119" s="207" t="s">
        <v>34</v>
      </c>
      <c r="D119" s="208" t="s">
        <v>309</v>
      </c>
      <c r="E119" s="208" t="s">
        <v>307</v>
      </c>
      <c r="F119" s="208" t="s">
        <v>311</v>
      </c>
      <c r="G119" s="208" t="s">
        <v>307</v>
      </c>
      <c r="H119" s="208" t="s">
        <v>235</v>
      </c>
    </row>
    <row r="120" spans="1:8" ht="15.75">
      <c r="A120" s="173"/>
      <c r="B120" s="212" t="s">
        <v>35</v>
      </c>
      <c r="C120" s="212" t="s">
        <v>24</v>
      </c>
      <c r="D120" s="213"/>
      <c r="E120" s="213"/>
      <c r="F120" s="213"/>
      <c r="G120" s="213"/>
      <c r="H120" s="213"/>
    </row>
    <row r="121" spans="1:8">
      <c r="A121" s="186">
        <v>17</v>
      </c>
      <c r="B121" s="206">
        <v>1</v>
      </c>
      <c r="C121" s="207" t="s">
        <v>30</v>
      </c>
      <c r="D121" s="208"/>
      <c r="E121" s="208"/>
      <c r="F121" s="214"/>
      <c r="G121" s="208"/>
      <c r="H121" s="208"/>
    </row>
    <row r="122" spans="1:8">
      <c r="A122" s="173"/>
      <c r="B122" s="206">
        <v>2</v>
      </c>
      <c r="C122" s="207" t="s">
        <v>31</v>
      </c>
      <c r="D122" s="208"/>
      <c r="E122" s="208"/>
      <c r="F122" s="214"/>
      <c r="G122" s="208"/>
      <c r="H122" s="208"/>
    </row>
    <row r="123" spans="1:8">
      <c r="A123" s="173"/>
      <c r="B123" s="206">
        <v>3</v>
      </c>
      <c r="C123" s="207" t="s">
        <v>32</v>
      </c>
      <c r="D123" s="208"/>
      <c r="E123" s="208"/>
      <c r="F123" s="208"/>
      <c r="G123" s="208"/>
      <c r="H123" s="208"/>
    </row>
    <row r="124" spans="1:8">
      <c r="A124" s="173"/>
      <c r="B124" s="206">
        <v>4</v>
      </c>
      <c r="C124" s="207" t="s">
        <v>33</v>
      </c>
      <c r="D124" s="208"/>
      <c r="E124" s="208"/>
      <c r="F124" s="208"/>
      <c r="G124" s="208"/>
      <c r="H124" s="208"/>
    </row>
    <row r="125" spans="1:8">
      <c r="A125" s="173"/>
      <c r="B125" s="206">
        <v>5</v>
      </c>
      <c r="C125" s="207" t="s">
        <v>34</v>
      </c>
      <c r="D125" s="208"/>
      <c r="E125" s="208"/>
      <c r="F125" s="214"/>
      <c r="G125" s="208"/>
      <c r="H125" s="208"/>
    </row>
    <row r="126" spans="1:8" ht="15.75">
      <c r="A126" s="186">
        <v>18</v>
      </c>
      <c r="B126" s="205" t="s">
        <v>35</v>
      </c>
      <c r="C126" s="205" t="s">
        <v>24</v>
      </c>
      <c r="D126" s="205"/>
      <c r="E126" s="205"/>
      <c r="F126" s="205"/>
      <c r="G126" s="205"/>
      <c r="H126" s="205"/>
    </row>
    <row r="127" spans="1:8">
      <c r="A127" s="173"/>
      <c r="B127" s="206">
        <v>1</v>
      </c>
      <c r="C127" s="207" t="s">
        <v>114</v>
      </c>
      <c r="D127" s="214"/>
      <c r="E127" s="208"/>
      <c r="F127" s="208"/>
      <c r="G127" s="208"/>
      <c r="H127" s="208"/>
    </row>
    <row r="128" spans="1:8">
      <c r="A128" s="173"/>
      <c r="B128" s="206">
        <v>2</v>
      </c>
      <c r="C128" s="207" t="s">
        <v>115</v>
      </c>
      <c r="D128" s="214"/>
      <c r="E128" s="208"/>
      <c r="F128" s="208"/>
      <c r="G128" s="208"/>
      <c r="H128" s="208"/>
    </row>
    <row r="129" spans="1:8">
      <c r="A129" s="173"/>
      <c r="B129" s="206">
        <v>3</v>
      </c>
      <c r="C129" s="207" t="s">
        <v>116</v>
      </c>
      <c r="D129" s="214"/>
      <c r="E129" s="214"/>
      <c r="F129" s="208"/>
      <c r="G129" s="208"/>
      <c r="H129" s="208"/>
    </row>
    <row r="130" spans="1:8">
      <c r="A130" s="173"/>
      <c r="B130" s="206">
        <v>4</v>
      </c>
      <c r="C130" s="207" t="s">
        <v>351</v>
      </c>
      <c r="D130" s="214"/>
      <c r="E130" s="208"/>
      <c r="F130" s="208"/>
      <c r="G130" s="208"/>
      <c r="H130" s="208"/>
    </row>
    <row r="131" spans="1:8">
      <c r="A131" s="173"/>
      <c r="B131" s="206">
        <v>5</v>
      </c>
      <c r="C131" s="207" t="s">
        <v>118</v>
      </c>
      <c r="D131" s="214"/>
      <c r="E131" s="215"/>
      <c r="F131" s="215"/>
      <c r="G131" s="215"/>
      <c r="H131" s="215"/>
    </row>
    <row r="132" spans="1:8">
      <c r="A132" s="173"/>
      <c r="B132" s="206">
        <v>6</v>
      </c>
      <c r="C132" s="207" t="s">
        <v>352</v>
      </c>
      <c r="D132" s="208"/>
      <c r="E132" s="215"/>
      <c r="F132" s="215"/>
      <c r="G132" s="215"/>
      <c r="H132" s="215"/>
    </row>
    <row r="133" spans="1:8">
      <c r="B133" s="77"/>
      <c r="C133" s="36"/>
      <c r="D133" s="60"/>
      <c r="E133" s="60"/>
      <c r="F133" s="60"/>
      <c r="G133" s="60"/>
      <c r="H133" s="60"/>
    </row>
    <row r="134" spans="1:8" ht="103.5" customHeight="1">
      <c r="B134" s="249" t="s">
        <v>120</v>
      </c>
      <c r="C134" s="250"/>
      <c r="D134" s="250"/>
      <c r="E134" s="250"/>
      <c r="F134" s="250"/>
      <c r="G134" s="250"/>
      <c r="H134" s="251"/>
    </row>
    <row r="135" spans="1:8">
      <c r="B135" s="35"/>
      <c r="C135" s="36"/>
      <c r="D135" s="37"/>
      <c r="E135" s="37"/>
      <c r="F135" s="37"/>
      <c r="G135" s="37"/>
      <c r="H135" s="37"/>
    </row>
    <row r="136" spans="1:8" ht="26.25">
      <c r="B136" s="38"/>
      <c r="C136" s="38"/>
      <c r="D136" s="38" t="s">
        <v>121</v>
      </c>
      <c r="E136" s="38"/>
      <c r="F136" s="38"/>
      <c r="G136" s="38"/>
      <c r="H136" s="38"/>
    </row>
    <row r="137" spans="1:8" ht="31.5">
      <c r="B137" s="29" t="s">
        <v>35</v>
      </c>
      <c r="C137" s="29" t="s">
        <v>24</v>
      </c>
      <c r="D137" s="29" t="s">
        <v>122</v>
      </c>
      <c r="E137" s="29" t="s">
        <v>79</v>
      </c>
      <c r="F137" s="29" t="s">
        <v>80</v>
      </c>
      <c r="G137" s="29" t="s">
        <v>81</v>
      </c>
      <c r="H137" s="29" t="s">
        <v>82</v>
      </c>
    </row>
    <row r="138" spans="1:8" ht="45">
      <c r="B138" s="156">
        <v>1</v>
      </c>
      <c r="C138" s="160" t="s">
        <v>30</v>
      </c>
      <c r="D138" s="161" t="s">
        <v>308</v>
      </c>
      <c r="E138" s="161" t="s">
        <v>306</v>
      </c>
      <c r="F138" s="161" t="s">
        <v>310</v>
      </c>
      <c r="G138" s="161" t="s">
        <v>312</v>
      </c>
      <c r="H138" s="161" t="s">
        <v>235</v>
      </c>
    </row>
    <row r="139" spans="1:8">
      <c r="B139" s="156">
        <v>2</v>
      </c>
      <c r="C139" s="160" t="s">
        <v>31</v>
      </c>
      <c r="D139" s="161"/>
      <c r="E139" s="161"/>
      <c r="F139" s="161"/>
      <c r="G139" s="161"/>
      <c r="H139" s="161"/>
    </row>
    <row r="140" spans="1:8" ht="45">
      <c r="B140" s="156">
        <v>3</v>
      </c>
      <c r="C140" s="161"/>
      <c r="D140" s="161" t="s">
        <v>309</v>
      </c>
      <c r="E140" s="161" t="s">
        <v>307</v>
      </c>
      <c r="F140" s="161" t="s">
        <v>311</v>
      </c>
      <c r="G140" s="161"/>
      <c r="H140" s="161"/>
    </row>
    <row r="141" spans="1:8" ht="30">
      <c r="B141" s="156">
        <v>4</v>
      </c>
      <c r="C141" s="160" t="s">
        <v>33</v>
      </c>
      <c r="D141" s="161"/>
      <c r="E141" s="161"/>
      <c r="F141" s="161"/>
      <c r="G141" s="161"/>
      <c r="H141" s="161" t="s">
        <v>313</v>
      </c>
    </row>
    <row r="142" spans="1:8">
      <c r="B142" s="162"/>
      <c r="C142" s="160" t="s">
        <v>34</v>
      </c>
      <c r="D142" s="161"/>
      <c r="E142" s="161"/>
      <c r="F142" s="161"/>
      <c r="G142" s="161"/>
      <c r="H142" s="161"/>
    </row>
    <row r="143" spans="1:8">
      <c r="B143" s="162"/>
      <c r="C143" s="163"/>
      <c r="D143" s="161"/>
      <c r="E143" s="161"/>
      <c r="F143" s="161"/>
      <c r="G143" s="161"/>
      <c r="H143" s="161"/>
    </row>
    <row r="144" spans="1:8" ht="26.25">
      <c r="B144" s="253" t="s">
        <v>123</v>
      </c>
      <c r="C144" s="254"/>
      <c r="D144" s="254"/>
      <c r="E144" s="254"/>
      <c r="F144" s="254"/>
      <c r="G144" s="254"/>
      <c r="H144" s="254"/>
    </row>
    <row r="145" spans="2:8" ht="31.5">
      <c r="B145" s="152" t="s">
        <v>35</v>
      </c>
      <c r="C145" s="152" t="s">
        <v>24</v>
      </c>
      <c r="D145" s="152" t="s">
        <v>124</v>
      </c>
      <c r="E145" s="152" t="s">
        <v>125</v>
      </c>
      <c r="F145" s="152" t="s">
        <v>126</v>
      </c>
      <c r="G145" s="152" t="s">
        <v>127</v>
      </c>
      <c r="H145" s="152" t="s">
        <v>128</v>
      </c>
    </row>
    <row r="146" spans="2:8" ht="45">
      <c r="B146" s="159">
        <v>1</v>
      </c>
      <c r="C146" s="160" t="s">
        <v>129</v>
      </c>
      <c r="D146" s="161" t="s">
        <v>308</v>
      </c>
      <c r="E146" s="161" t="s">
        <v>306</v>
      </c>
      <c r="F146" s="161" t="s">
        <v>310</v>
      </c>
      <c r="G146" s="161" t="s">
        <v>312</v>
      </c>
      <c r="H146" s="161" t="s">
        <v>235</v>
      </c>
    </row>
    <row r="147" spans="2:8" ht="45">
      <c r="B147" s="159">
        <v>1</v>
      </c>
      <c r="C147" s="161"/>
      <c r="D147" s="161" t="s">
        <v>308</v>
      </c>
      <c r="E147" s="161" t="s">
        <v>306</v>
      </c>
      <c r="F147" s="161" t="s">
        <v>310</v>
      </c>
      <c r="G147" s="161" t="s">
        <v>312</v>
      </c>
      <c r="H147" s="161" t="s">
        <v>235</v>
      </c>
    </row>
    <row r="148" spans="2:8" ht="45">
      <c r="B148" s="159">
        <v>2</v>
      </c>
      <c r="C148" s="160" t="s">
        <v>130</v>
      </c>
      <c r="D148" s="161" t="s">
        <v>309</v>
      </c>
      <c r="E148" s="161" t="s">
        <v>307</v>
      </c>
      <c r="F148" s="161" t="s">
        <v>311</v>
      </c>
      <c r="G148" s="161"/>
      <c r="H148" s="161" t="s">
        <v>313</v>
      </c>
    </row>
    <row r="149" spans="2:8" ht="45">
      <c r="B149" s="159">
        <v>2</v>
      </c>
      <c r="C149" s="161"/>
      <c r="D149" s="161" t="s">
        <v>309</v>
      </c>
      <c r="E149" s="161" t="s">
        <v>307</v>
      </c>
      <c r="F149" s="161" t="s">
        <v>311</v>
      </c>
      <c r="G149" s="161"/>
      <c r="H149" s="161" t="s">
        <v>313</v>
      </c>
    </row>
    <row r="150" spans="2:8" ht="15.75" customHeight="1"/>
    <row r="151" spans="2:8" ht="15.75" customHeight="1"/>
    <row r="152" spans="2:8" ht="15.75" customHeight="1">
      <c r="D152" s="208" t="s">
        <v>308</v>
      </c>
      <c r="E152" s="208" t="s">
        <v>306</v>
      </c>
    </row>
    <row r="153" spans="2:8" ht="15.75" customHeight="1">
      <c r="D153" s="208" t="s">
        <v>309</v>
      </c>
      <c r="E153" s="208" t="s">
        <v>307</v>
      </c>
    </row>
    <row r="154" spans="2:8" ht="15.75" customHeight="1">
      <c r="D154" s="208" t="s">
        <v>309</v>
      </c>
      <c r="E154" s="208" t="s">
        <v>307</v>
      </c>
    </row>
    <row r="155" spans="2:8" ht="15.75" customHeight="1">
      <c r="D155" s="208" t="s">
        <v>309</v>
      </c>
      <c r="E155" s="208" t="s">
        <v>307</v>
      </c>
    </row>
    <row r="156" spans="2:8" ht="15.75" customHeight="1">
      <c r="D156" s="208" t="s">
        <v>309</v>
      </c>
      <c r="E156" s="208" t="s">
        <v>307</v>
      </c>
    </row>
    <row r="157" spans="2:8" ht="15.75" customHeight="1"/>
    <row r="158" spans="2:8" ht="15.75" customHeight="1"/>
    <row r="159" spans="2:8" ht="15.75" customHeight="1"/>
    <row r="160" spans="2:8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B134:H134"/>
    <mergeCell ref="B144:H144"/>
    <mergeCell ref="A1:H1"/>
    <mergeCell ref="A3:H3"/>
    <mergeCell ref="D4:E4"/>
  </mergeCells>
  <printOptions horizontalCentered="1" verticalCentered="1"/>
  <pageMargins left="0" right="0" top="0" bottom="0" header="0" footer="0"/>
  <pageSetup paperSize="9" scale="8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1000"/>
  <sheetViews>
    <sheetView topLeftCell="A7" workbookViewId="0">
      <selection activeCell="H20" sqref="H20"/>
    </sheetView>
  </sheetViews>
  <sheetFormatPr defaultColWidth="14.42578125" defaultRowHeight="15" customHeight="1"/>
  <cols>
    <col min="1" max="1" width="9.140625" style="140" customWidth="1"/>
    <col min="2" max="2" width="34.140625" style="140" customWidth="1"/>
    <col min="3" max="3" width="16.28515625" style="140" customWidth="1"/>
    <col min="4" max="4" width="16.140625" style="140" customWidth="1"/>
    <col min="5" max="5" width="17.5703125" style="140" customWidth="1"/>
    <col min="6" max="6" width="21" style="140" customWidth="1"/>
    <col min="7" max="7" width="22.5703125" style="140" customWidth="1"/>
    <col min="8" max="8" width="24.140625" style="140" customWidth="1"/>
    <col min="9" max="10" width="9.140625" style="140" customWidth="1"/>
    <col min="11" max="11" width="22.42578125" style="140" hidden="1" customWidth="1"/>
    <col min="12" max="12" width="26" style="140" hidden="1" customWidth="1"/>
    <col min="13" max="13" width="51.5703125" style="140" hidden="1" customWidth="1"/>
    <col min="14" max="26" width="9.140625" style="140" customWidth="1"/>
    <col min="27" max="16384" width="14.42578125" style="140"/>
  </cols>
  <sheetData>
    <row r="1" spans="1:13" ht="19.5" customHeight="1">
      <c r="A1" s="255" t="s">
        <v>368</v>
      </c>
      <c r="B1" s="255"/>
      <c r="C1" s="255"/>
      <c r="D1" s="255"/>
      <c r="E1" s="255"/>
      <c r="F1" s="255"/>
      <c r="G1" s="255"/>
      <c r="H1" s="255"/>
    </row>
    <row r="2" spans="1:13" ht="16.5" thickBot="1">
      <c r="F2" s="44"/>
    </row>
    <row r="3" spans="1:13" ht="19.5" thickBot="1">
      <c r="A3" s="257" t="s">
        <v>367</v>
      </c>
      <c r="B3" s="258"/>
      <c r="C3" s="258"/>
      <c r="D3" s="258"/>
      <c r="E3" s="258"/>
      <c r="F3" s="258"/>
      <c r="G3" s="258"/>
      <c r="H3" s="259"/>
    </row>
    <row r="4" spans="1:13">
      <c r="D4" s="245" t="str">
        <f>'Α-ΜΟΝΑΔ.ΦΙΛΟΞΕΝΙΑΣ  '!D4:E4</f>
        <v>ΣΧΟΛΙΚΗ ΧΡΟΝΙΑ 2024-2025</v>
      </c>
      <c r="E4" s="242"/>
    </row>
    <row r="5" spans="1:13">
      <c r="B5" s="2" t="s">
        <v>2</v>
      </c>
    </row>
    <row r="6" spans="1:13">
      <c r="B6" s="3"/>
    </row>
    <row r="7" spans="1:13">
      <c r="B7" s="3"/>
    </row>
    <row r="8" spans="1:13" ht="78.75">
      <c r="A8" s="205"/>
      <c r="B8" s="205" t="s">
        <v>3</v>
      </c>
      <c r="C8" s="205" t="s">
        <v>4</v>
      </c>
      <c r="D8" s="205" t="s">
        <v>4</v>
      </c>
      <c r="E8" s="205" t="s">
        <v>5</v>
      </c>
      <c r="F8" s="205" t="s">
        <v>6</v>
      </c>
      <c r="G8" s="205" t="s">
        <v>7</v>
      </c>
      <c r="H8" s="205" t="s">
        <v>8</v>
      </c>
    </row>
    <row r="9" spans="1:13" ht="16.5" thickBot="1">
      <c r="A9" s="205"/>
      <c r="B9" s="205"/>
      <c r="C9" s="205" t="s">
        <v>9</v>
      </c>
      <c r="D9" s="205" t="s">
        <v>10</v>
      </c>
      <c r="E9" s="205"/>
      <c r="F9" s="205"/>
      <c r="G9" s="205"/>
      <c r="H9" s="205"/>
    </row>
    <row r="10" spans="1:13" ht="30">
      <c r="A10" s="199">
        <f>COUNTIF($B$24:$H$131,B10)</f>
        <v>45</v>
      </c>
      <c r="B10" s="208" t="s">
        <v>235</v>
      </c>
      <c r="C10" s="218"/>
      <c r="D10" s="220">
        <v>3</v>
      </c>
      <c r="E10" s="199">
        <f t="shared" ref="E10" si="0">C10+D10</f>
        <v>3</v>
      </c>
      <c r="F10" s="199">
        <f t="shared" ref="F10" si="1">ROUND(E10*15*0.2,0)</f>
        <v>9</v>
      </c>
      <c r="G10" s="218"/>
      <c r="H10" s="220" t="s">
        <v>314</v>
      </c>
      <c r="I10" s="8">
        <f t="shared" ref="I10:I22" si="2">E10*15</f>
        <v>45</v>
      </c>
      <c r="J10" s="8">
        <f t="shared" ref="J10:J22" si="3">A10-I10</f>
        <v>0</v>
      </c>
      <c r="M10" s="62" t="str">
        <f>A1</f>
        <v>ΤΕΧΝΙΚΟΣ ΑΙΣΘΗΤΙΚΗΣ ΠΟΔΟΛΟΓΙΑΣ - ΚΑΛΛΩΠΙΣΜΟΥ ΝΥΧΙΩΝ ΚΑΙ ΟΝΥΧΟΠΛΑΣΤΙΚΗΣ</v>
      </c>
    </row>
    <row r="11" spans="1:13" ht="15.75">
      <c r="A11" s="199">
        <f t="shared" ref="A11:A22" si="4">COUNTIF($B$24:$H$131,B11)</f>
        <v>15</v>
      </c>
      <c r="B11" s="208" t="s">
        <v>353</v>
      </c>
      <c r="C11" s="220">
        <v>1</v>
      </c>
      <c r="D11" s="218"/>
      <c r="E11" s="199">
        <f t="shared" ref="E11:E22" si="5">C11+D11</f>
        <v>1</v>
      </c>
      <c r="F11" s="199">
        <f t="shared" ref="F11:F22" si="6">ROUND(E11*15*0.2,0)</f>
        <v>3</v>
      </c>
      <c r="G11" s="208" t="s">
        <v>364</v>
      </c>
      <c r="H11" s="218"/>
      <c r="I11" s="8">
        <f t="shared" si="2"/>
        <v>15</v>
      </c>
      <c r="J11" s="8">
        <f t="shared" si="3"/>
        <v>0</v>
      </c>
      <c r="M11" s="13"/>
    </row>
    <row r="12" spans="1:13" ht="15.75">
      <c r="A12" s="199">
        <f t="shared" si="4"/>
        <v>15</v>
      </c>
      <c r="B12" s="208" t="s">
        <v>354</v>
      </c>
      <c r="C12" s="220">
        <v>1</v>
      </c>
      <c r="D12" s="218"/>
      <c r="E12" s="199">
        <f t="shared" si="5"/>
        <v>1</v>
      </c>
      <c r="F12" s="199">
        <f t="shared" si="6"/>
        <v>3</v>
      </c>
      <c r="G12" s="220" t="s">
        <v>265</v>
      </c>
      <c r="H12" s="218"/>
      <c r="I12" s="8">
        <f t="shared" si="2"/>
        <v>15</v>
      </c>
      <c r="J12" s="8">
        <f t="shared" si="3"/>
        <v>0</v>
      </c>
      <c r="M12" s="13"/>
    </row>
    <row r="13" spans="1:13" ht="25.5">
      <c r="A13" s="199">
        <f t="shared" si="4"/>
        <v>15</v>
      </c>
      <c r="B13" s="208" t="s">
        <v>355</v>
      </c>
      <c r="C13" s="220">
        <v>1</v>
      </c>
      <c r="D13" s="218"/>
      <c r="E13" s="199">
        <f t="shared" si="5"/>
        <v>1</v>
      </c>
      <c r="F13" s="199">
        <f t="shared" si="6"/>
        <v>3</v>
      </c>
      <c r="G13" s="220" t="s">
        <v>245</v>
      </c>
      <c r="H13" s="218"/>
      <c r="I13" s="8">
        <f t="shared" si="2"/>
        <v>15</v>
      </c>
      <c r="J13" s="8">
        <f t="shared" si="3"/>
        <v>0</v>
      </c>
      <c r="M13" s="13" t="str">
        <f>A3</f>
        <v>Γ’ Εξάμηνο - ΑΙΘΟΥΣΑ : 20 -1ος ΌΡΟΦΟΣ</v>
      </c>
    </row>
    <row r="14" spans="1:13" ht="25.5">
      <c r="A14" s="199">
        <f t="shared" si="4"/>
        <v>15</v>
      </c>
      <c r="B14" s="208" t="s">
        <v>356</v>
      </c>
      <c r="C14" s="218"/>
      <c r="D14" s="220">
        <v>1</v>
      </c>
      <c r="E14" s="199">
        <f t="shared" si="5"/>
        <v>1</v>
      </c>
      <c r="F14" s="199">
        <f t="shared" si="6"/>
        <v>3</v>
      </c>
      <c r="G14" s="218"/>
      <c r="H14" s="220" t="s">
        <v>245</v>
      </c>
      <c r="I14" s="8">
        <f t="shared" si="2"/>
        <v>15</v>
      </c>
      <c r="J14" s="8">
        <f t="shared" si="3"/>
        <v>0</v>
      </c>
      <c r="M14" s="13"/>
    </row>
    <row r="15" spans="1:13">
      <c r="A15" s="199">
        <f t="shared" si="4"/>
        <v>30</v>
      </c>
      <c r="B15" s="208" t="s">
        <v>357</v>
      </c>
      <c r="C15" s="220">
        <v>2</v>
      </c>
      <c r="D15" s="218"/>
      <c r="E15" s="199">
        <f t="shared" si="5"/>
        <v>2</v>
      </c>
      <c r="F15" s="199">
        <f t="shared" si="6"/>
        <v>6</v>
      </c>
      <c r="G15" s="220" t="s">
        <v>364</v>
      </c>
      <c r="H15" s="218"/>
      <c r="I15" s="8">
        <f t="shared" si="2"/>
        <v>30</v>
      </c>
      <c r="J15" s="8">
        <f t="shared" si="3"/>
        <v>0</v>
      </c>
      <c r="M15" s="65" t="s">
        <v>302</v>
      </c>
    </row>
    <row r="16" spans="1:13" ht="16.5" thickBot="1">
      <c r="A16" s="199">
        <f t="shared" si="4"/>
        <v>30</v>
      </c>
      <c r="B16" s="208" t="s">
        <v>358</v>
      </c>
      <c r="C16" s="220">
        <v>2</v>
      </c>
      <c r="D16" s="218"/>
      <c r="E16" s="199">
        <f t="shared" si="5"/>
        <v>2</v>
      </c>
      <c r="F16" s="199">
        <f t="shared" si="6"/>
        <v>6</v>
      </c>
      <c r="G16" s="221" t="s">
        <v>364</v>
      </c>
      <c r="H16" s="218"/>
      <c r="I16" s="8">
        <f t="shared" si="2"/>
        <v>30</v>
      </c>
      <c r="J16" s="8">
        <f t="shared" si="3"/>
        <v>0</v>
      </c>
      <c r="M16" s="125"/>
    </row>
    <row r="17" spans="1:10">
      <c r="A17" s="199">
        <f t="shared" si="4"/>
        <v>30</v>
      </c>
      <c r="B17" s="208" t="s">
        <v>359</v>
      </c>
      <c r="C17" s="220">
        <v>2</v>
      </c>
      <c r="D17" s="218"/>
      <c r="E17" s="199">
        <f t="shared" si="5"/>
        <v>2</v>
      </c>
      <c r="F17" s="199">
        <f t="shared" si="6"/>
        <v>6</v>
      </c>
      <c r="G17" s="220" t="s">
        <v>364</v>
      </c>
      <c r="H17" s="218"/>
      <c r="I17" s="8">
        <f t="shared" si="2"/>
        <v>30</v>
      </c>
      <c r="J17" s="8">
        <f t="shared" si="3"/>
        <v>0</v>
      </c>
    </row>
    <row r="18" spans="1:10" ht="25.5">
      <c r="A18" s="199">
        <f t="shared" si="4"/>
        <v>15</v>
      </c>
      <c r="B18" s="219" t="s">
        <v>360</v>
      </c>
      <c r="C18" s="220">
        <v>1</v>
      </c>
      <c r="D18" s="218"/>
      <c r="E18" s="199">
        <f t="shared" si="5"/>
        <v>1</v>
      </c>
      <c r="F18" s="199">
        <f t="shared" si="6"/>
        <v>3</v>
      </c>
      <c r="G18" s="220" t="s">
        <v>256</v>
      </c>
      <c r="H18" s="218"/>
      <c r="I18" s="8">
        <f t="shared" si="2"/>
        <v>15</v>
      </c>
      <c r="J18" s="8">
        <f t="shared" si="3"/>
        <v>0</v>
      </c>
    </row>
    <row r="19" spans="1:10" ht="30">
      <c r="A19" s="199">
        <f t="shared" si="4"/>
        <v>15</v>
      </c>
      <c r="B19" s="208" t="s">
        <v>361</v>
      </c>
      <c r="C19" s="220">
        <v>1</v>
      </c>
      <c r="D19" s="218"/>
      <c r="E19" s="199">
        <f t="shared" si="5"/>
        <v>1</v>
      </c>
      <c r="F19" s="199">
        <f t="shared" si="6"/>
        <v>3</v>
      </c>
      <c r="G19" s="220" t="s">
        <v>314</v>
      </c>
      <c r="H19" s="218"/>
      <c r="I19" s="8">
        <f t="shared" si="2"/>
        <v>15</v>
      </c>
      <c r="J19" s="8">
        <f t="shared" si="3"/>
        <v>0</v>
      </c>
    </row>
    <row r="20" spans="1:10" ht="30">
      <c r="A20" s="199">
        <f t="shared" si="4"/>
        <v>45</v>
      </c>
      <c r="B20" s="208" t="s">
        <v>362</v>
      </c>
      <c r="C20" s="218"/>
      <c r="D20" s="220">
        <v>3</v>
      </c>
      <c r="E20" s="199">
        <f t="shared" si="5"/>
        <v>3</v>
      </c>
      <c r="F20" s="199">
        <f t="shared" si="6"/>
        <v>9</v>
      </c>
      <c r="G20" s="218"/>
      <c r="H20" s="220" t="s">
        <v>314</v>
      </c>
      <c r="I20" s="8">
        <f t="shared" si="2"/>
        <v>45</v>
      </c>
      <c r="J20" s="8">
        <f t="shared" si="3"/>
        <v>0</v>
      </c>
    </row>
    <row r="21" spans="1:10">
      <c r="A21" s="199">
        <f t="shared" si="4"/>
        <v>30</v>
      </c>
      <c r="B21" s="208" t="s">
        <v>363</v>
      </c>
      <c r="C21" s="220">
        <v>2</v>
      </c>
      <c r="D21" s="218"/>
      <c r="E21" s="199">
        <f t="shared" si="5"/>
        <v>2</v>
      </c>
      <c r="F21" s="199">
        <f t="shared" si="6"/>
        <v>6</v>
      </c>
      <c r="G21" s="220" t="s">
        <v>265</v>
      </c>
      <c r="H21" s="218"/>
      <c r="I21" s="8">
        <f t="shared" si="2"/>
        <v>30</v>
      </c>
      <c r="J21" s="8">
        <f t="shared" si="3"/>
        <v>0</v>
      </c>
    </row>
    <row r="22" spans="1:10">
      <c r="A22" s="199">
        <f t="shared" si="4"/>
        <v>0</v>
      </c>
      <c r="B22" s="171"/>
      <c r="C22" s="222"/>
      <c r="D22" s="222"/>
      <c r="E22" s="199">
        <f t="shared" si="5"/>
        <v>0</v>
      </c>
      <c r="F22" s="199">
        <f t="shared" si="6"/>
        <v>0</v>
      </c>
      <c r="G22" s="199"/>
      <c r="H22" s="199"/>
      <c r="I22" s="8">
        <f t="shared" si="2"/>
        <v>0</v>
      </c>
      <c r="J22" s="8">
        <f t="shared" si="3"/>
        <v>0</v>
      </c>
    </row>
    <row r="23" spans="1:10">
      <c r="A23" s="166">
        <f>SUM(A10:A22)</f>
        <v>300</v>
      </c>
      <c r="B23" s="164" t="s">
        <v>174</v>
      </c>
      <c r="C23" s="165">
        <f t="shared" ref="C23:D23" si="7">SUM(C10:C22)</f>
        <v>13</v>
      </c>
      <c r="D23" s="165">
        <f t="shared" si="7"/>
        <v>7</v>
      </c>
      <c r="E23" s="164"/>
      <c r="F23" s="164"/>
      <c r="G23" s="164"/>
      <c r="H23" s="164"/>
    </row>
    <row r="24" spans="1:10" ht="31.5">
      <c r="A24" s="216">
        <v>1</v>
      </c>
      <c r="B24" s="205" t="s">
        <v>35</v>
      </c>
      <c r="C24" s="205" t="s">
        <v>24</v>
      </c>
      <c r="D24" s="205" t="s">
        <v>316</v>
      </c>
      <c r="E24" s="205" t="s">
        <v>317</v>
      </c>
      <c r="F24" s="205" t="s">
        <v>27</v>
      </c>
      <c r="G24" s="205" t="s">
        <v>28</v>
      </c>
      <c r="H24" s="205" t="s">
        <v>29</v>
      </c>
    </row>
    <row r="25" spans="1:10" ht="30">
      <c r="A25" s="208"/>
      <c r="B25" s="206">
        <v>1</v>
      </c>
      <c r="C25" s="207" t="s">
        <v>30</v>
      </c>
      <c r="D25" s="217"/>
      <c r="E25" s="218"/>
      <c r="F25" s="217"/>
      <c r="G25" s="208" t="s">
        <v>359</v>
      </c>
      <c r="H25" s="208" t="s">
        <v>357</v>
      </c>
    </row>
    <row r="26" spans="1:10" ht="30">
      <c r="A26" s="208"/>
      <c r="B26" s="206">
        <v>2</v>
      </c>
      <c r="C26" s="207" t="s">
        <v>31</v>
      </c>
      <c r="D26" s="217"/>
      <c r="E26" s="208"/>
      <c r="F26" s="217"/>
      <c r="G26" s="208" t="s">
        <v>359</v>
      </c>
      <c r="H26" s="208" t="s">
        <v>357</v>
      </c>
    </row>
    <row r="27" spans="1:10" ht="30">
      <c r="A27" s="208"/>
      <c r="B27" s="206">
        <v>3</v>
      </c>
      <c r="C27" s="207" t="s">
        <v>32</v>
      </c>
      <c r="D27" s="217"/>
      <c r="E27" s="208"/>
      <c r="F27" s="217"/>
      <c r="G27" s="208" t="s">
        <v>358</v>
      </c>
      <c r="H27" s="173"/>
    </row>
    <row r="28" spans="1:10" ht="30">
      <c r="A28" s="208"/>
      <c r="B28" s="206">
        <v>4</v>
      </c>
      <c r="C28" s="207" t="s">
        <v>33</v>
      </c>
      <c r="D28" s="217"/>
      <c r="E28" s="208"/>
      <c r="F28" s="217"/>
      <c r="G28" s="208" t="s">
        <v>358</v>
      </c>
      <c r="H28" s="173"/>
    </row>
    <row r="29" spans="1:10" ht="30">
      <c r="A29" s="208"/>
      <c r="B29" s="209">
        <v>5</v>
      </c>
      <c r="C29" s="207" t="s">
        <v>34</v>
      </c>
      <c r="D29" s="217"/>
      <c r="E29" s="208"/>
      <c r="F29" s="217"/>
      <c r="G29" s="208" t="s">
        <v>358</v>
      </c>
      <c r="H29" s="173"/>
    </row>
    <row r="30" spans="1:10" ht="31.5">
      <c r="A30" s="216">
        <v>2</v>
      </c>
      <c r="B30" s="205" t="s">
        <v>35</v>
      </c>
      <c r="C30" s="205" t="s">
        <v>24</v>
      </c>
      <c r="D30" s="205" t="s">
        <v>318</v>
      </c>
      <c r="E30" s="205" t="s">
        <v>319</v>
      </c>
      <c r="F30" s="205" t="s">
        <v>320</v>
      </c>
      <c r="G30" s="205" t="s">
        <v>321</v>
      </c>
      <c r="H30" s="205" t="s">
        <v>40</v>
      </c>
    </row>
    <row r="31" spans="1:10" ht="30">
      <c r="A31" s="208"/>
      <c r="B31" s="206">
        <v>1</v>
      </c>
      <c r="C31" s="207" t="s">
        <v>30</v>
      </c>
      <c r="D31" s="217"/>
      <c r="E31" s="219" t="s">
        <v>360</v>
      </c>
      <c r="F31" s="217"/>
      <c r="G31" s="208" t="s">
        <v>359</v>
      </c>
      <c r="H31" s="208" t="s">
        <v>357</v>
      </c>
    </row>
    <row r="32" spans="1:10" ht="30">
      <c r="A32" s="208"/>
      <c r="B32" s="206">
        <v>2</v>
      </c>
      <c r="C32" s="207" t="s">
        <v>31</v>
      </c>
      <c r="D32" s="217"/>
      <c r="E32" s="208" t="s">
        <v>353</v>
      </c>
      <c r="F32" s="217"/>
      <c r="G32" s="208" t="s">
        <v>359</v>
      </c>
      <c r="H32" s="208" t="s">
        <v>357</v>
      </c>
    </row>
    <row r="33" spans="1:10" ht="30">
      <c r="A33" s="208"/>
      <c r="B33" s="206">
        <v>3</v>
      </c>
      <c r="C33" s="207" t="s">
        <v>32</v>
      </c>
      <c r="D33" s="217"/>
      <c r="E33" s="208" t="s">
        <v>358</v>
      </c>
      <c r="F33" s="217"/>
      <c r="G33" s="208" t="s">
        <v>355</v>
      </c>
      <c r="H33" s="208" t="s">
        <v>354</v>
      </c>
    </row>
    <row r="34" spans="1:10" ht="30">
      <c r="A34" s="208"/>
      <c r="B34" s="206">
        <v>4</v>
      </c>
      <c r="C34" s="207" t="s">
        <v>33</v>
      </c>
      <c r="D34" s="217"/>
      <c r="E34" s="208" t="s">
        <v>358</v>
      </c>
      <c r="F34" s="217"/>
      <c r="G34" s="208" t="s">
        <v>356</v>
      </c>
      <c r="H34" s="208" t="s">
        <v>363</v>
      </c>
    </row>
    <row r="35" spans="1:10" ht="30">
      <c r="A35" s="208"/>
      <c r="B35" s="209">
        <v>5</v>
      </c>
      <c r="C35" s="207" t="s">
        <v>34</v>
      </c>
      <c r="D35" s="217"/>
      <c r="E35" s="208" t="s">
        <v>358</v>
      </c>
      <c r="F35" s="217"/>
      <c r="G35" s="208" t="s">
        <v>356</v>
      </c>
      <c r="H35" s="208" t="s">
        <v>363</v>
      </c>
    </row>
    <row r="36" spans="1:10" ht="31.5">
      <c r="A36" s="208"/>
      <c r="B36" s="205" t="s">
        <v>35</v>
      </c>
      <c r="C36" s="205" t="s">
        <v>24</v>
      </c>
      <c r="D36" s="210" t="s">
        <v>322</v>
      </c>
      <c r="E36" s="205" t="s">
        <v>323</v>
      </c>
      <c r="F36" s="205" t="s">
        <v>324</v>
      </c>
      <c r="G36" s="205" t="s">
        <v>325</v>
      </c>
      <c r="H36" s="205" t="s">
        <v>326</v>
      </c>
    </row>
    <row r="37" spans="1:10" ht="30">
      <c r="A37" s="216">
        <v>3</v>
      </c>
      <c r="B37" s="206">
        <v>1</v>
      </c>
      <c r="C37" s="207" t="s">
        <v>30</v>
      </c>
      <c r="D37" s="211" t="s">
        <v>46</v>
      </c>
      <c r="E37" s="219" t="s">
        <v>360</v>
      </c>
      <c r="F37" s="217"/>
      <c r="G37" s="208" t="s">
        <v>359</v>
      </c>
      <c r="H37" s="208" t="s">
        <v>357</v>
      </c>
    </row>
    <row r="38" spans="1:10" ht="30">
      <c r="A38" s="208"/>
      <c r="B38" s="206">
        <v>2</v>
      </c>
      <c r="C38" s="207" t="s">
        <v>31</v>
      </c>
      <c r="D38" s="211" t="s">
        <v>46</v>
      </c>
      <c r="E38" s="208" t="s">
        <v>353</v>
      </c>
      <c r="F38" s="217"/>
      <c r="G38" s="208" t="s">
        <v>359</v>
      </c>
      <c r="H38" s="208" t="s">
        <v>357</v>
      </c>
    </row>
    <row r="39" spans="1:10" ht="30">
      <c r="A39" s="208"/>
      <c r="B39" s="206">
        <v>3</v>
      </c>
      <c r="C39" s="207" t="s">
        <v>32</v>
      </c>
      <c r="D39" s="211" t="s">
        <v>46</v>
      </c>
      <c r="E39" s="208" t="s">
        <v>358</v>
      </c>
      <c r="F39" s="217"/>
      <c r="G39" s="208" t="s">
        <v>355</v>
      </c>
      <c r="H39" s="208" t="s">
        <v>354</v>
      </c>
      <c r="J39" s="21"/>
    </row>
    <row r="40" spans="1:10" ht="30">
      <c r="A40" s="208"/>
      <c r="B40" s="206">
        <v>4</v>
      </c>
      <c r="C40" s="207" t="s">
        <v>33</v>
      </c>
      <c r="D40" s="211" t="s">
        <v>46</v>
      </c>
      <c r="E40" s="208" t="s">
        <v>358</v>
      </c>
      <c r="F40" s="217"/>
      <c r="G40" s="208" t="s">
        <v>356</v>
      </c>
      <c r="H40" s="208" t="s">
        <v>363</v>
      </c>
    </row>
    <row r="41" spans="1:10" ht="30">
      <c r="A41" s="208"/>
      <c r="B41" s="209">
        <v>5</v>
      </c>
      <c r="C41" s="207" t="s">
        <v>34</v>
      </c>
      <c r="D41" s="211" t="s">
        <v>46</v>
      </c>
      <c r="E41" s="208" t="s">
        <v>358</v>
      </c>
      <c r="F41" s="217"/>
      <c r="G41" s="208" t="s">
        <v>356</v>
      </c>
      <c r="H41" s="208" t="s">
        <v>363</v>
      </c>
    </row>
    <row r="42" spans="1:10" ht="31.5">
      <c r="A42" s="216">
        <v>4</v>
      </c>
      <c r="B42" s="205" t="s">
        <v>35</v>
      </c>
      <c r="C42" s="205" t="s">
        <v>24</v>
      </c>
      <c r="D42" s="205" t="s">
        <v>327</v>
      </c>
      <c r="E42" s="205" t="s">
        <v>328</v>
      </c>
      <c r="F42" s="205" t="s">
        <v>329</v>
      </c>
      <c r="G42" s="205" t="s">
        <v>330</v>
      </c>
      <c r="H42" s="205" t="s">
        <v>331</v>
      </c>
    </row>
    <row r="43" spans="1:10" ht="60">
      <c r="A43" s="208"/>
      <c r="B43" s="206">
        <v>1</v>
      </c>
      <c r="C43" s="207" t="s">
        <v>30</v>
      </c>
      <c r="D43" s="217" t="s">
        <v>361</v>
      </c>
      <c r="E43" s="219" t="s">
        <v>360</v>
      </c>
      <c r="F43" s="217" t="s">
        <v>235</v>
      </c>
      <c r="G43" s="208" t="s">
        <v>359</v>
      </c>
      <c r="H43" s="208" t="s">
        <v>357</v>
      </c>
    </row>
    <row r="44" spans="1:10" ht="60">
      <c r="A44" s="208"/>
      <c r="B44" s="206">
        <v>2</v>
      </c>
      <c r="C44" s="207" t="s">
        <v>31</v>
      </c>
      <c r="D44" s="217" t="s">
        <v>362</v>
      </c>
      <c r="E44" s="208" t="s">
        <v>353</v>
      </c>
      <c r="F44" s="217" t="s">
        <v>235</v>
      </c>
      <c r="G44" s="208" t="s">
        <v>359</v>
      </c>
      <c r="H44" s="208" t="s">
        <v>357</v>
      </c>
    </row>
    <row r="45" spans="1:10" ht="60">
      <c r="A45" s="208"/>
      <c r="B45" s="206">
        <v>3</v>
      </c>
      <c r="C45" s="207" t="s">
        <v>32</v>
      </c>
      <c r="D45" s="217" t="s">
        <v>362</v>
      </c>
      <c r="E45" s="208" t="s">
        <v>358</v>
      </c>
      <c r="F45" s="217" t="s">
        <v>235</v>
      </c>
      <c r="G45" s="208" t="s">
        <v>355</v>
      </c>
      <c r="H45" s="208" t="s">
        <v>354</v>
      </c>
    </row>
    <row r="46" spans="1:10" ht="60">
      <c r="A46" s="208"/>
      <c r="B46" s="206">
        <v>4</v>
      </c>
      <c r="C46" s="207" t="s">
        <v>33</v>
      </c>
      <c r="D46" s="217" t="s">
        <v>362</v>
      </c>
      <c r="E46" s="208" t="s">
        <v>358</v>
      </c>
      <c r="F46" s="217" t="s">
        <v>235</v>
      </c>
      <c r="G46" s="208" t="s">
        <v>356</v>
      </c>
      <c r="H46" s="208" t="s">
        <v>363</v>
      </c>
    </row>
    <row r="47" spans="1:10" ht="60">
      <c r="A47" s="208"/>
      <c r="B47" s="209">
        <v>5</v>
      </c>
      <c r="C47" s="207" t="s">
        <v>34</v>
      </c>
      <c r="D47" s="217" t="s">
        <v>362</v>
      </c>
      <c r="E47" s="208" t="s">
        <v>358</v>
      </c>
      <c r="F47" s="217" t="s">
        <v>235</v>
      </c>
      <c r="G47" s="208" t="s">
        <v>356</v>
      </c>
      <c r="H47" s="208" t="s">
        <v>363</v>
      </c>
    </row>
    <row r="48" spans="1:10" ht="31.5">
      <c r="A48" s="216">
        <v>5</v>
      </c>
      <c r="B48" s="205" t="s">
        <v>35</v>
      </c>
      <c r="C48" s="205" t="s">
        <v>24</v>
      </c>
      <c r="D48" s="205" t="s">
        <v>332</v>
      </c>
      <c r="E48" s="205" t="s">
        <v>333</v>
      </c>
      <c r="F48" s="205" t="s">
        <v>334</v>
      </c>
      <c r="G48" s="205" t="s">
        <v>335</v>
      </c>
      <c r="H48" s="205" t="s">
        <v>336</v>
      </c>
    </row>
    <row r="49" spans="1:8" ht="60">
      <c r="A49" s="208"/>
      <c r="B49" s="206">
        <v>1</v>
      </c>
      <c r="C49" s="207" t="s">
        <v>30</v>
      </c>
      <c r="D49" s="217" t="s">
        <v>361</v>
      </c>
      <c r="E49" s="219" t="s">
        <v>360</v>
      </c>
      <c r="F49" s="217" t="s">
        <v>235</v>
      </c>
      <c r="G49" s="211" t="s">
        <v>57</v>
      </c>
      <c r="H49" s="208" t="s">
        <v>357</v>
      </c>
    </row>
    <row r="50" spans="1:8" ht="60">
      <c r="A50" s="208"/>
      <c r="B50" s="206">
        <v>2</v>
      </c>
      <c r="C50" s="207" t="s">
        <v>31</v>
      </c>
      <c r="D50" s="217" t="s">
        <v>362</v>
      </c>
      <c r="E50" s="208" t="s">
        <v>353</v>
      </c>
      <c r="F50" s="217" t="s">
        <v>235</v>
      </c>
      <c r="G50" s="211" t="s">
        <v>57</v>
      </c>
      <c r="H50" s="208" t="s">
        <v>357</v>
      </c>
    </row>
    <row r="51" spans="1:8" ht="60">
      <c r="A51" s="208"/>
      <c r="B51" s="206">
        <v>3</v>
      </c>
      <c r="C51" s="207" t="s">
        <v>32</v>
      </c>
      <c r="D51" s="217" t="s">
        <v>362</v>
      </c>
      <c r="E51" s="208" t="s">
        <v>358</v>
      </c>
      <c r="F51" s="217" t="s">
        <v>235</v>
      </c>
      <c r="G51" s="211" t="s">
        <v>57</v>
      </c>
      <c r="H51" s="208" t="s">
        <v>354</v>
      </c>
    </row>
    <row r="52" spans="1:8" ht="60">
      <c r="A52" s="208"/>
      <c r="B52" s="206">
        <v>4</v>
      </c>
      <c r="C52" s="207" t="s">
        <v>33</v>
      </c>
      <c r="D52" s="217" t="s">
        <v>362</v>
      </c>
      <c r="E52" s="208" t="s">
        <v>358</v>
      </c>
      <c r="F52" s="217" t="s">
        <v>235</v>
      </c>
      <c r="G52" s="211" t="s">
        <v>57</v>
      </c>
      <c r="H52" s="208" t="s">
        <v>363</v>
      </c>
    </row>
    <row r="53" spans="1:8" ht="60">
      <c r="A53" s="208"/>
      <c r="B53" s="209">
        <v>5</v>
      </c>
      <c r="C53" s="207" t="s">
        <v>34</v>
      </c>
      <c r="D53" s="217" t="s">
        <v>362</v>
      </c>
      <c r="E53" s="208" t="s">
        <v>358</v>
      </c>
      <c r="F53" s="217" t="s">
        <v>235</v>
      </c>
      <c r="G53" s="211" t="s">
        <v>57</v>
      </c>
      <c r="H53" s="208" t="s">
        <v>363</v>
      </c>
    </row>
    <row r="54" spans="1:8" ht="31.5">
      <c r="A54" s="216">
        <v>6</v>
      </c>
      <c r="B54" s="205" t="s">
        <v>35</v>
      </c>
      <c r="C54" s="205" t="s">
        <v>24</v>
      </c>
      <c r="D54" s="205" t="s">
        <v>58</v>
      </c>
      <c r="E54" s="205" t="s">
        <v>59</v>
      </c>
      <c r="F54" s="205" t="s">
        <v>60</v>
      </c>
      <c r="G54" s="205" t="s">
        <v>337</v>
      </c>
      <c r="H54" s="205" t="s">
        <v>62</v>
      </c>
    </row>
    <row r="55" spans="1:8" ht="60">
      <c r="A55" s="208"/>
      <c r="B55" s="206">
        <v>1</v>
      </c>
      <c r="C55" s="207" t="s">
        <v>30</v>
      </c>
      <c r="D55" s="217" t="s">
        <v>361</v>
      </c>
      <c r="E55" s="219" t="s">
        <v>360</v>
      </c>
      <c r="F55" s="217" t="s">
        <v>235</v>
      </c>
      <c r="G55" s="208" t="s">
        <v>359</v>
      </c>
      <c r="H55" s="208" t="s">
        <v>357</v>
      </c>
    </row>
    <row r="56" spans="1:8" ht="60">
      <c r="A56" s="208"/>
      <c r="B56" s="206">
        <v>2</v>
      </c>
      <c r="C56" s="207" t="s">
        <v>31</v>
      </c>
      <c r="D56" s="217" t="s">
        <v>362</v>
      </c>
      <c r="E56" s="208" t="s">
        <v>353</v>
      </c>
      <c r="F56" s="217" t="s">
        <v>235</v>
      </c>
      <c r="G56" s="208" t="s">
        <v>359</v>
      </c>
      <c r="H56" s="208" t="s">
        <v>357</v>
      </c>
    </row>
    <row r="57" spans="1:8" ht="60">
      <c r="A57" s="208"/>
      <c r="B57" s="206">
        <v>3</v>
      </c>
      <c r="C57" s="207" t="s">
        <v>32</v>
      </c>
      <c r="D57" s="217" t="s">
        <v>362</v>
      </c>
      <c r="E57" s="208" t="s">
        <v>358</v>
      </c>
      <c r="F57" s="217" t="s">
        <v>235</v>
      </c>
      <c r="G57" s="208" t="s">
        <v>355</v>
      </c>
      <c r="H57" s="208" t="s">
        <v>354</v>
      </c>
    </row>
    <row r="58" spans="1:8" ht="60">
      <c r="A58" s="208"/>
      <c r="B58" s="206">
        <v>4</v>
      </c>
      <c r="C58" s="207" t="s">
        <v>33</v>
      </c>
      <c r="D58" s="217" t="s">
        <v>362</v>
      </c>
      <c r="E58" s="208" t="s">
        <v>358</v>
      </c>
      <c r="F58" s="217" t="s">
        <v>235</v>
      </c>
      <c r="G58" s="208" t="s">
        <v>356</v>
      </c>
      <c r="H58" s="208" t="s">
        <v>363</v>
      </c>
    </row>
    <row r="59" spans="1:8" ht="60">
      <c r="A59" s="208"/>
      <c r="B59" s="209">
        <v>5</v>
      </c>
      <c r="C59" s="207" t="s">
        <v>34</v>
      </c>
      <c r="D59" s="217" t="s">
        <v>362</v>
      </c>
      <c r="E59" s="208" t="s">
        <v>358</v>
      </c>
      <c r="F59" s="217" t="s">
        <v>235</v>
      </c>
      <c r="G59" s="208" t="s">
        <v>356</v>
      </c>
      <c r="H59" s="208" t="s">
        <v>363</v>
      </c>
    </row>
    <row r="60" spans="1:8" ht="31.5">
      <c r="A60" s="216">
        <v>7</v>
      </c>
      <c r="B60" s="205" t="s">
        <v>35</v>
      </c>
      <c r="C60" s="205" t="s">
        <v>24</v>
      </c>
      <c r="D60" s="205" t="s">
        <v>63</v>
      </c>
      <c r="E60" s="205" t="s">
        <v>64</v>
      </c>
      <c r="F60" s="205" t="s">
        <v>65</v>
      </c>
      <c r="G60" s="205" t="s">
        <v>338</v>
      </c>
      <c r="H60" s="205" t="s">
        <v>67</v>
      </c>
    </row>
    <row r="61" spans="1:8" ht="60">
      <c r="A61" s="208"/>
      <c r="B61" s="206">
        <v>1</v>
      </c>
      <c r="C61" s="207" t="s">
        <v>30</v>
      </c>
      <c r="D61" s="217" t="s">
        <v>361</v>
      </c>
      <c r="E61" s="219" t="s">
        <v>360</v>
      </c>
      <c r="F61" s="217" t="s">
        <v>235</v>
      </c>
      <c r="G61" s="208" t="s">
        <v>359</v>
      </c>
      <c r="H61" s="208" t="s">
        <v>357</v>
      </c>
    </row>
    <row r="62" spans="1:8" ht="60">
      <c r="A62" s="208"/>
      <c r="B62" s="206">
        <v>2</v>
      </c>
      <c r="C62" s="207" t="s">
        <v>31</v>
      </c>
      <c r="D62" s="217" t="s">
        <v>362</v>
      </c>
      <c r="E62" s="208" t="s">
        <v>353</v>
      </c>
      <c r="F62" s="217" t="s">
        <v>235</v>
      </c>
      <c r="G62" s="208" t="s">
        <v>359</v>
      </c>
      <c r="H62" s="208" t="s">
        <v>357</v>
      </c>
    </row>
    <row r="63" spans="1:8" ht="60">
      <c r="A63" s="208"/>
      <c r="B63" s="206">
        <v>3</v>
      </c>
      <c r="C63" s="207" t="s">
        <v>32</v>
      </c>
      <c r="D63" s="217" t="s">
        <v>362</v>
      </c>
      <c r="E63" s="208" t="s">
        <v>353</v>
      </c>
      <c r="F63" s="217" t="s">
        <v>235</v>
      </c>
      <c r="G63" s="208" t="s">
        <v>355</v>
      </c>
      <c r="H63" s="208" t="s">
        <v>354</v>
      </c>
    </row>
    <row r="64" spans="1:8" ht="60">
      <c r="A64" s="208"/>
      <c r="B64" s="206">
        <v>4</v>
      </c>
      <c r="C64" s="207" t="s">
        <v>33</v>
      </c>
      <c r="D64" s="217" t="s">
        <v>362</v>
      </c>
      <c r="E64" s="208" t="s">
        <v>358</v>
      </c>
      <c r="F64" s="217" t="s">
        <v>235</v>
      </c>
      <c r="G64" s="208" t="s">
        <v>356</v>
      </c>
      <c r="H64" s="208" t="s">
        <v>363</v>
      </c>
    </row>
    <row r="65" spans="1:8" ht="60">
      <c r="A65" s="208"/>
      <c r="B65" s="209">
        <v>5</v>
      </c>
      <c r="C65" s="207" t="s">
        <v>34</v>
      </c>
      <c r="D65" s="217" t="s">
        <v>362</v>
      </c>
      <c r="E65" s="208" t="s">
        <v>358</v>
      </c>
      <c r="F65" s="217" t="s">
        <v>235</v>
      </c>
      <c r="G65" s="208" t="s">
        <v>356</v>
      </c>
      <c r="H65" s="208" t="s">
        <v>363</v>
      </c>
    </row>
    <row r="66" spans="1:8" ht="31.5">
      <c r="A66" s="216">
        <v>8</v>
      </c>
      <c r="B66" s="205" t="s">
        <v>35</v>
      </c>
      <c r="C66" s="205" t="s">
        <v>24</v>
      </c>
      <c r="D66" s="205" t="s">
        <v>68</v>
      </c>
      <c r="E66" s="205" t="s">
        <v>69</v>
      </c>
      <c r="F66" s="205" t="s">
        <v>70</v>
      </c>
      <c r="G66" s="205" t="s">
        <v>71</v>
      </c>
      <c r="H66" s="205" t="s">
        <v>72</v>
      </c>
    </row>
    <row r="67" spans="1:8" ht="60">
      <c r="A67" s="208"/>
      <c r="B67" s="206">
        <v>1</v>
      </c>
      <c r="C67" s="207" t="s">
        <v>30</v>
      </c>
      <c r="D67" s="217" t="s">
        <v>361</v>
      </c>
      <c r="E67" s="219" t="s">
        <v>360</v>
      </c>
      <c r="F67" s="217" t="s">
        <v>235</v>
      </c>
      <c r="G67" s="208" t="s">
        <v>359</v>
      </c>
      <c r="H67" s="208" t="s">
        <v>357</v>
      </c>
    </row>
    <row r="68" spans="1:8" ht="60">
      <c r="A68" s="208"/>
      <c r="B68" s="206">
        <v>2</v>
      </c>
      <c r="C68" s="207" t="s">
        <v>31</v>
      </c>
      <c r="D68" s="217" t="s">
        <v>362</v>
      </c>
      <c r="E68" s="208" t="s">
        <v>353</v>
      </c>
      <c r="F68" s="217" t="s">
        <v>235</v>
      </c>
      <c r="G68" s="208" t="s">
        <v>359</v>
      </c>
      <c r="H68" s="208" t="s">
        <v>357</v>
      </c>
    </row>
    <row r="69" spans="1:8" ht="60">
      <c r="A69" s="208"/>
      <c r="B69" s="206">
        <v>3</v>
      </c>
      <c r="C69" s="207" t="s">
        <v>32</v>
      </c>
      <c r="D69" s="217" t="s">
        <v>362</v>
      </c>
      <c r="E69" s="208" t="s">
        <v>353</v>
      </c>
      <c r="F69" s="217" t="s">
        <v>235</v>
      </c>
      <c r="G69" s="208" t="s">
        <v>355</v>
      </c>
      <c r="H69" s="208" t="s">
        <v>354</v>
      </c>
    </row>
    <row r="70" spans="1:8" ht="60">
      <c r="A70" s="208"/>
      <c r="B70" s="206">
        <v>4</v>
      </c>
      <c r="C70" s="207" t="s">
        <v>33</v>
      </c>
      <c r="D70" s="217" t="s">
        <v>362</v>
      </c>
      <c r="E70" s="208" t="s">
        <v>358</v>
      </c>
      <c r="F70" s="217" t="s">
        <v>235</v>
      </c>
      <c r="G70" s="208" t="s">
        <v>356</v>
      </c>
      <c r="H70" s="208" t="s">
        <v>363</v>
      </c>
    </row>
    <row r="71" spans="1:8" ht="60">
      <c r="A71" s="208"/>
      <c r="B71" s="209">
        <v>5</v>
      </c>
      <c r="C71" s="207" t="s">
        <v>34</v>
      </c>
      <c r="D71" s="217" t="s">
        <v>362</v>
      </c>
      <c r="E71" s="208" t="s">
        <v>358</v>
      </c>
      <c r="F71" s="217" t="s">
        <v>235</v>
      </c>
      <c r="G71" s="208" t="s">
        <v>356</v>
      </c>
      <c r="H71" s="208" t="s">
        <v>363</v>
      </c>
    </row>
    <row r="72" spans="1:8" ht="31.5">
      <c r="A72" s="216">
        <v>9</v>
      </c>
      <c r="B72" s="212" t="s">
        <v>35</v>
      </c>
      <c r="C72" s="212" t="s">
        <v>24</v>
      </c>
      <c r="D72" s="205" t="s">
        <v>339</v>
      </c>
      <c r="E72" s="205" t="s">
        <v>74</v>
      </c>
      <c r="F72" s="205" t="s">
        <v>75</v>
      </c>
      <c r="G72" s="205" t="s">
        <v>340</v>
      </c>
      <c r="H72" s="205" t="s">
        <v>77</v>
      </c>
    </row>
    <row r="73" spans="1:8" ht="60">
      <c r="A73" s="208"/>
      <c r="B73" s="206">
        <v>1</v>
      </c>
      <c r="C73" s="207" t="s">
        <v>30</v>
      </c>
      <c r="D73" s="217" t="s">
        <v>361</v>
      </c>
      <c r="E73" s="219" t="s">
        <v>360</v>
      </c>
      <c r="F73" s="217" t="s">
        <v>235</v>
      </c>
      <c r="G73" s="208" t="s">
        <v>359</v>
      </c>
      <c r="H73" s="208" t="s">
        <v>357</v>
      </c>
    </row>
    <row r="74" spans="1:8" ht="60">
      <c r="A74" s="208"/>
      <c r="B74" s="206">
        <v>2</v>
      </c>
      <c r="C74" s="207" t="s">
        <v>31</v>
      </c>
      <c r="D74" s="217" t="s">
        <v>362</v>
      </c>
      <c r="E74" s="208" t="s">
        <v>353</v>
      </c>
      <c r="F74" s="217" t="s">
        <v>235</v>
      </c>
      <c r="G74" s="208" t="s">
        <v>359</v>
      </c>
      <c r="H74" s="208" t="s">
        <v>357</v>
      </c>
    </row>
    <row r="75" spans="1:8" ht="60">
      <c r="A75" s="208"/>
      <c r="B75" s="206">
        <v>3</v>
      </c>
      <c r="C75" s="207" t="s">
        <v>32</v>
      </c>
      <c r="D75" s="217" t="s">
        <v>362</v>
      </c>
      <c r="E75" s="208" t="s">
        <v>353</v>
      </c>
      <c r="F75" s="217" t="s">
        <v>235</v>
      </c>
      <c r="G75" s="208" t="s">
        <v>359</v>
      </c>
      <c r="H75" s="208" t="s">
        <v>354</v>
      </c>
    </row>
    <row r="76" spans="1:8" ht="60">
      <c r="A76" s="208"/>
      <c r="B76" s="206">
        <v>4</v>
      </c>
      <c r="C76" s="207" t="s">
        <v>33</v>
      </c>
      <c r="D76" s="217" t="s">
        <v>362</v>
      </c>
      <c r="E76" s="208" t="s">
        <v>358</v>
      </c>
      <c r="F76" s="217" t="s">
        <v>235</v>
      </c>
      <c r="G76" s="208" t="s">
        <v>355</v>
      </c>
      <c r="H76" s="208" t="s">
        <v>363</v>
      </c>
    </row>
    <row r="77" spans="1:8" ht="60">
      <c r="A77" s="208"/>
      <c r="B77" s="209">
        <v>5</v>
      </c>
      <c r="C77" s="207" t="s">
        <v>34</v>
      </c>
      <c r="D77" s="217" t="s">
        <v>362</v>
      </c>
      <c r="E77" s="208" t="s">
        <v>358</v>
      </c>
      <c r="F77" s="217" t="s">
        <v>235</v>
      </c>
      <c r="G77" s="208" t="s">
        <v>356</v>
      </c>
      <c r="H77" s="208" t="s">
        <v>363</v>
      </c>
    </row>
    <row r="78" spans="1:8" ht="31.5">
      <c r="A78" s="216">
        <v>10</v>
      </c>
      <c r="B78" s="205" t="s">
        <v>35</v>
      </c>
      <c r="C78" s="205" t="s">
        <v>24</v>
      </c>
      <c r="D78" s="205" t="s">
        <v>78</v>
      </c>
      <c r="E78" s="205" t="s">
        <v>79</v>
      </c>
      <c r="F78" s="205" t="s">
        <v>80</v>
      </c>
      <c r="G78" s="205" t="s">
        <v>341</v>
      </c>
      <c r="H78" s="205" t="s">
        <v>82</v>
      </c>
    </row>
    <row r="79" spans="1:8" ht="60">
      <c r="A79" s="208"/>
      <c r="B79" s="206">
        <v>1</v>
      </c>
      <c r="C79" s="207" t="s">
        <v>30</v>
      </c>
      <c r="D79" s="217" t="s">
        <v>361</v>
      </c>
      <c r="E79" s="219" t="s">
        <v>360</v>
      </c>
      <c r="F79" s="217" t="s">
        <v>235</v>
      </c>
      <c r="G79" s="208" t="s">
        <v>359</v>
      </c>
      <c r="H79" s="208" t="s">
        <v>357</v>
      </c>
    </row>
    <row r="80" spans="1:8" ht="60">
      <c r="A80" s="208"/>
      <c r="B80" s="206">
        <v>2</v>
      </c>
      <c r="C80" s="207" t="s">
        <v>31</v>
      </c>
      <c r="D80" s="217" t="s">
        <v>362</v>
      </c>
      <c r="E80" s="219" t="s">
        <v>360</v>
      </c>
      <c r="F80" s="217" t="s">
        <v>235</v>
      </c>
      <c r="G80" s="208" t="s">
        <v>359</v>
      </c>
      <c r="H80" s="208" t="s">
        <v>357</v>
      </c>
    </row>
    <row r="81" spans="1:8" ht="60">
      <c r="A81" s="208"/>
      <c r="B81" s="206">
        <v>3</v>
      </c>
      <c r="C81" s="207" t="s">
        <v>32</v>
      </c>
      <c r="D81" s="217" t="s">
        <v>362</v>
      </c>
      <c r="E81" s="208" t="s">
        <v>353</v>
      </c>
      <c r="F81" s="217" t="s">
        <v>235</v>
      </c>
      <c r="G81" s="208" t="s">
        <v>359</v>
      </c>
      <c r="H81" s="208" t="s">
        <v>354</v>
      </c>
    </row>
    <row r="82" spans="1:8" ht="60">
      <c r="A82" s="208"/>
      <c r="B82" s="206">
        <v>4</v>
      </c>
      <c r="C82" s="207" t="s">
        <v>33</v>
      </c>
      <c r="D82" s="217" t="s">
        <v>362</v>
      </c>
      <c r="E82" s="208" t="s">
        <v>358</v>
      </c>
      <c r="F82" s="217" t="s">
        <v>235</v>
      </c>
      <c r="G82" s="208" t="s">
        <v>355</v>
      </c>
      <c r="H82" s="208" t="s">
        <v>363</v>
      </c>
    </row>
    <row r="83" spans="1:8" ht="60">
      <c r="A83" s="208"/>
      <c r="B83" s="209">
        <v>5</v>
      </c>
      <c r="C83" s="207" t="s">
        <v>34</v>
      </c>
      <c r="D83" s="217" t="s">
        <v>362</v>
      </c>
      <c r="E83" s="208" t="s">
        <v>358</v>
      </c>
      <c r="F83" s="217" t="s">
        <v>235</v>
      </c>
      <c r="G83" s="208" t="s">
        <v>356</v>
      </c>
      <c r="H83" s="208" t="s">
        <v>363</v>
      </c>
    </row>
    <row r="84" spans="1:8" ht="31.5">
      <c r="A84" s="216">
        <v>11</v>
      </c>
      <c r="B84" s="205" t="s">
        <v>35</v>
      </c>
      <c r="C84" s="205" t="s">
        <v>24</v>
      </c>
      <c r="D84" s="205" t="s">
        <v>342</v>
      </c>
      <c r="E84" s="205" t="s">
        <v>84</v>
      </c>
      <c r="F84" s="205" t="s">
        <v>85</v>
      </c>
      <c r="G84" s="205" t="s">
        <v>86</v>
      </c>
      <c r="H84" s="205" t="s">
        <v>87</v>
      </c>
    </row>
    <row r="85" spans="1:8" ht="60">
      <c r="A85" s="208"/>
      <c r="B85" s="206">
        <v>1</v>
      </c>
      <c r="C85" s="207" t="s">
        <v>30</v>
      </c>
      <c r="D85" s="217" t="s">
        <v>361</v>
      </c>
      <c r="E85" s="211" t="s">
        <v>88</v>
      </c>
      <c r="F85" s="211" t="s">
        <v>88</v>
      </c>
      <c r="G85" s="211" t="s">
        <v>88</v>
      </c>
      <c r="H85" s="211" t="s">
        <v>88</v>
      </c>
    </row>
    <row r="86" spans="1:8" ht="60">
      <c r="A86" s="208"/>
      <c r="B86" s="206">
        <v>2</v>
      </c>
      <c r="C86" s="207" t="s">
        <v>31</v>
      </c>
      <c r="D86" s="217" t="s">
        <v>362</v>
      </c>
      <c r="E86" s="211" t="s">
        <v>88</v>
      </c>
      <c r="F86" s="211" t="s">
        <v>88</v>
      </c>
      <c r="G86" s="211" t="s">
        <v>88</v>
      </c>
      <c r="H86" s="211" t="s">
        <v>88</v>
      </c>
    </row>
    <row r="87" spans="1:8" ht="60">
      <c r="A87" s="208"/>
      <c r="B87" s="206">
        <v>3</v>
      </c>
      <c r="C87" s="207" t="s">
        <v>32</v>
      </c>
      <c r="D87" s="217" t="s">
        <v>362</v>
      </c>
      <c r="E87" s="211" t="s">
        <v>88</v>
      </c>
      <c r="F87" s="211"/>
      <c r="G87" s="211" t="s">
        <v>88</v>
      </c>
      <c r="H87" s="211" t="s">
        <v>88</v>
      </c>
    </row>
    <row r="88" spans="1:8" ht="60">
      <c r="A88" s="208"/>
      <c r="B88" s="206">
        <v>4</v>
      </c>
      <c r="C88" s="207" t="s">
        <v>33</v>
      </c>
      <c r="D88" s="217" t="s">
        <v>362</v>
      </c>
      <c r="E88" s="211"/>
      <c r="F88" s="211" t="s">
        <v>88</v>
      </c>
      <c r="G88" s="211" t="s">
        <v>88</v>
      </c>
      <c r="H88" s="211" t="s">
        <v>88</v>
      </c>
    </row>
    <row r="89" spans="1:8" ht="60">
      <c r="A89" s="208"/>
      <c r="B89" s="209">
        <v>5</v>
      </c>
      <c r="C89" s="207" t="s">
        <v>34</v>
      </c>
      <c r="D89" s="217" t="s">
        <v>362</v>
      </c>
      <c r="E89" s="211" t="s">
        <v>88</v>
      </c>
      <c r="F89" s="211" t="s">
        <v>88</v>
      </c>
      <c r="G89" s="211" t="s">
        <v>88</v>
      </c>
      <c r="H89" s="211" t="s">
        <v>88</v>
      </c>
    </row>
    <row r="90" spans="1:8" ht="31.5">
      <c r="A90" s="216">
        <v>12</v>
      </c>
      <c r="B90" s="205" t="s">
        <v>35</v>
      </c>
      <c r="C90" s="205" t="s">
        <v>24</v>
      </c>
      <c r="D90" s="205" t="s">
        <v>89</v>
      </c>
      <c r="E90" s="205" t="s">
        <v>90</v>
      </c>
      <c r="F90" s="205" t="s">
        <v>91</v>
      </c>
      <c r="G90" s="205" t="s">
        <v>343</v>
      </c>
      <c r="H90" s="205" t="s">
        <v>93</v>
      </c>
    </row>
    <row r="91" spans="1:8" ht="30">
      <c r="A91" s="208"/>
      <c r="B91" s="206">
        <v>1</v>
      </c>
      <c r="C91" s="207" t="s">
        <v>30</v>
      </c>
      <c r="D91" s="211" t="s">
        <v>88</v>
      </c>
      <c r="E91" s="211" t="s">
        <v>88</v>
      </c>
      <c r="F91" s="211" t="s">
        <v>88</v>
      </c>
      <c r="G91" s="211" t="s">
        <v>88</v>
      </c>
      <c r="H91" s="211" t="s">
        <v>88</v>
      </c>
    </row>
    <row r="92" spans="1:8" ht="30">
      <c r="A92" s="208"/>
      <c r="B92" s="206">
        <v>2</v>
      </c>
      <c r="C92" s="207" t="s">
        <v>31</v>
      </c>
      <c r="D92" s="211" t="s">
        <v>88</v>
      </c>
      <c r="E92" s="211" t="s">
        <v>88</v>
      </c>
      <c r="F92" s="211" t="s">
        <v>88</v>
      </c>
      <c r="G92" s="211" t="s">
        <v>88</v>
      </c>
      <c r="H92" s="211" t="s">
        <v>88</v>
      </c>
    </row>
    <row r="93" spans="1:8" ht="30">
      <c r="A93" s="208"/>
      <c r="B93" s="206">
        <v>3</v>
      </c>
      <c r="C93" s="207" t="s">
        <v>32</v>
      </c>
      <c r="D93" s="211" t="s">
        <v>88</v>
      </c>
      <c r="E93" s="211" t="s">
        <v>88</v>
      </c>
      <c r="F93" s="211" t="s">
        <v>88</v>
      </c>
      <c r="G93" s="211" t="s">
        <v>88</v>
      </c>
      <c r="H93" s="211" t="s">
        <v>88</v>
      </c>
    </row>
    <row r="94" spans="1:8" ht="30">
      <c r="A94" s="208"/>
      <c r="B94" s="206">
        <v>4</v>
      </c>
      <c r="C94" s="207" t="s">
        <v>33</v>
      </c>
      <c r="D94" s="211" t="s">
        <v>88</v>
      </c>
      <c r="E94" s="211"/>
      <c r="F94" s="211" t="s">
        <v>88</v>
      </c>
      <c r="G94" s="211" t="s">
        <v>88</v>
      </c>
      <c r="H94" s="211" t="s">
        <v>88</v>
      </c>
    </row>
    <row r="95" spans="1:8" ht="30">
      <c r="A95" s="208"/>
      <c r="B95" s="209">
        <v>5</v>
      </c>
      <c r="C95" s="207" t="s">
        <v>34</v>
      </c>
      <c r="D95" s="211" t="s">
        <v>88</v>
      </c>
      <c r="E95" s="211" t="s">
        <v>88</v>
      </c>
      <c r="F95" s="211" t="s">
        <v>88</v>
      </c>
      <c r="G95" s="211" t="s">
        <v>88</v>
      </c>
      <c r="H95" s="211" t="s">
        <v>88</v>
      </c>
    </row>
    <row r="96" spans="1:8" ht="31.5">
      <c r="A96" s="216">
        <v>13</v>
      </c>
      <c r="B96" s="205" t="s">
        <v>35</v>
      </c>
      <c r="C96" s="205" t="s">
        <v>24</v>
      </c>
      <c r="D96" s="205" t="s">
        <v>344</v>
      </c>
      <c r="E96" s="205" t="s">
        <v>95</v>
      </c>
      <c r="F96" s="205" t="s">
        <v>96</v>
      </c>
      <c r="G96" s="205" t="s">
        <v>345</v>
      </c>
      <c r="H96" s="205" t="s">
        <v>98</v>
      </c>
    </row>
    <row r="97" spans="1:8" ht="30">
      <c r="A97" s="208"/>
      <c r="B97" s="206">
        <v>1</v>
      </c>
      <c r="C97" s="207" t="s">
        <v>30</v>
      </c>
      <c r="D97" s="211" t="s">
        <v>88</v>
      </c>
      <c r="E97" s="211" t="s">
        <v>88</v>
      </c>
      <c r="F97" s="217" t="s">
        <v>235</v>
      </c>
      <c r="G97" s="208" t="s">
        <v>359</v>
      </c>
      <c r="H97" s="208" t="s">
        <v>357</v>
      </c>
    </row>
    <row r="98" spans="1:8" ht="30">
      <c r="A98" s="208"/>
      <c r="B98" s="206">
        <v>2</v>
      </c>
      <c r="C98" s="207" t="s">
        <v>31</v>
      </c>
      <c r="D98" s="211" t="s">
        <v>88</v>
      </c>
      <c r="E98" s="211" t="s">
        <v>88</v>
      </c>
      <c r="F98" s="217" t="s">
        <v>235</v>
      </c>
      <c r="G98" s="208" t="s">
        <v>359</v>
      </c>
      <c r="H98" s="208" t="s">
        <v>357</v>
      </c>
    </row>
    <row r="99" spans="1:8" ht="30">
      <c r="A99" s="208"/>
      <c r="B99" s="206">
        <v>3</v>
      </c>
      <c r="C99" s="207" t="s">
        <v>32</v>
      </c>
      <c r="D99" s="211" t="s">
        <v>88</v>
      </c>
      <c r="E99" s="211" t="s">
        <v>88</v>
      </c>
      <c r="F99" s="217" t="s">
        <v>235</v>
      </c>
      <c r="G99" s="208" t="s">
        <v>359</v>
      </c>
      <c r="H99" s="208" t="s">
        <v>354</v>
      </c>
    </row>
    <row r="100" spans="1:8" ht="30">
      <c r="A100" s="208"/>
      <c r="B100" s="206">
        <v>4</v>
      </c>
      <c r="C100" s="207" t="s">
        <v>33</v>
      </c>
      <c r="D100" s="211" t="s">
        <v>88</v>
      </c>
      <c r="E100" s="211" t="s">
        <v>88</v>
      </c>
      <c r="F100" s="217" t="s">
        <v>235</v>
      </c>
      <c r="G100" s="208" t="s">
        <v>355</v>
      </c>
      <c r="H100" s="208" t="s">
        <v>363</v>
      </c>
    </row>
    <row r="101" spans="1:8" ht="30">
      <c r="A101" s="208"/>
      <c r="B101" s="209">
        <v>5</v>
      </c>
      <c r="C101" s="207" t="s">
        <v>34</v>
      </c>
      <c r="D101" s="211" t="s">
        <v>88</v>
      </c>
      <c r="E101" s="211" t="s">
        <v>88</v>
      </c>
      <c r="F101" s="217" t="s">
        <v>235</v>
      </c>
      <c r="G101" s="208" t="s">
        <v>356</v>
      </c>
      <c r="H101" s="208" t="s">
        <v>363</v>
      </c>
    </row>
    <row r="102" spans="1:8" ht="31.5">
      <c r="A102" s="208"/>
      <c r="B102" s="205" t="s">
        <v>35</v>
      </c>
      <c r="C102" s="205" t="s">
        <v>24</v>
      </c>
      <c r="D102" s="205" t="s">
        <v>346</v>
      </c>
      <c r="E102" s="205" t="s">
        <v>100</v>
      </c>
      <c r="F102" s="205" t="s">
        <v>101</v>
      </c>
      <c r="G102" s="205" t="s">
        <v>102</v>
      </c>
      <c r="H102" s="205" t="s">
        <v>103</v>
      </c>
    </row>
    <row r="103" spans="1:8" ht="60">
      <c r="A103" s="216">
        <v>14</v>
      </c>
      <c r="B103" s="206">
        <v>1</v>
      </c>
      <c r="C103" s="207" t="s">
        <v>30</v>
      </c>
      <c r="D103" s="217" t="s">
        <v>361</v>
      </c>
      <c r="E103" s="219" t="s">
        <v>360</v>
      </c>
      <c r="F103" s="217" t="s">
        <v>235</v>
      </c>
      <c r="G103" s="208" t="s">
        <v>359</v>
      </c>
      <c r="H103" s="208" t="s">
        <v>357</v>
      </c>
    </row>
    <row r="104" spans="1:8" ht="60">
      <c r="A104" s="208"/>
      <c r="B104" s="206">
        <v>2</v>
      </c>
      <c r="C104" s="207" t="s">
        <v>31</v>
      </c>
      <c r="D104" s="217" t="s">
        <v>362</v>
      </c>
      <c r="E104" s="219" t="s">
        <v>360</v>
      </c>
      <c r="F104" s="217" t="s">
        <v>361</v>
      </c>
      <c r="G104" s="208" t="s">
        <v>359</v>
      </c>
      <c r="H104" s="208" t="s">
        <v>357</v>
      </c>
    </row>
    <row r="105" spans="1:8" ht="60">
      <c r="A105" s="208"/>
      <c r="B105" s="206">
        <v>3</v>
      </c>
      <c r="C105" s="207" t="s">
        <v>32</v>
      </c>
      <c r="D105" s="217" t="s">
        <v>362</v>
      </c>
      <c r="E105" s="208" t="s">
        <v>353</v>
      </c>
      <c r="F105" s="217" t="s">
        <v>361</v>
      </c>
      <c r="G105" s="208" t="s">
        <v>355</v>
      </c>
      <c r="H105" s="208" t="s">
        <v>354</v>
      </c>
    </row>
    <row r="106" spans="1:8" ht="60">
      <c r="A106" s="208"/>
      <c r="B106" s="206">
        <v>4</v>
      </c>
      <c r="C106" s="207" t="s">
        <v>33</v>
      </c>
      <c r="D106" s="217" t="s">
        <v>362</v>
      </c>
      <c r="E106" s="208" t="s">
        <v>358</v>
      </c>
      <c r="F106" s="217" t="s">
        <v>362</v>
      </c>
      <c r="G106" s="208" t="s">
        <v>355</v>
      </c>
      <c r="H106" s="208" t="s">
        <v>363</v>
      </c>
    </row>
    <row r="107" spans="1:8" ht="60">
      <c r="A107" s="208"/>
      <c r="B107" s="209">
        <v>5</v>
      </c>
      <c r="C107" s="207" t="s">
        <v>34</v>
      </c>
      <c r="D107" s="217" t="s">
        <v>362</v>
      </c>
      <c r="E107" s="208" t="s">
        <v>358</v>
      </c>
      <c r="F107" s="217"/>
      <c r="G107" s="208" t="s">
        <v>354</v>
      </c>
      <c r="H107" s="208" t="s">
        <v>363</v>
      </c>
    </row>
    <row r="108" spans="1:8" ht="31.5">
      <c r="A108" s="208"/>
      <c r="B108" s="205" t="s">
        <v>35</v>
      </c>
      <c r="C108" s="205" t="s">
        <v>24</v>
      </c>
      <c r="D108" s="205" t="s">
        <v>347</v>
      </c>
      <c r="E108" s="205" t="s">
        <v>105</v>
      </c>
      <c r="F108" s="205" t="s">
        <v>106</v>
      </c>
      <c r="G108" s="205" t="s">
        <v>348</v>
      </c>
      <c r="H108" s="205" t="s">
        <v>108</v>
      </c>
    </row>
    <row r="109" spans="1:8" ht="60">
      <c r="A109" s="216">
        <v>15</v>
      </c>
      <c r="B109" s="206">
        <v>1</v>
      </c>
      <c r="C109" s="207" t="s">
        <v>30</v>
      </c>
      <c r="D109" s="217" t="s">
        <v>361</v>
      </c>
      <c r="E109" s="219" t="s">
        <v>360</v>
      </c>
      <c r="F109" s="217" t="s">
        <v>235</v>
      </c>
      <c r="G109" s="208" t="s">
        <v>359</v>
      </c>
      <c r="H109" s="208" t="s">
        <v>357</v>
      </c>
    </row>
    <row r="110" spans="1:8" ht="60">
      <c r="A110" s="208"/>
      <c r="B110" s="206">
        <v>2</v>
      </c>
      <c r="C110" s="207" t="s">
        <v>31</v>
      </c>
      <c r="D110" s="217" t="s">
        <v>362</v>
      </c>
      <c r="E110" s="219" t="s">
        <v>360</v>
      </c>
      <c r="F110" s="217" t="s">
        <v>235</v>
      </c>
      <c r="G110" s="208" t="s">
        <v>359</v>
      </c>
      <c r="H110" s="208" t="s">
        <v>357</v>
      </c>
    </row>
    <row r="111" spans="1:8" ht="60">
      <c r="A111" s="208"/>
      <c r="B111" s="206">
        <v>3</v>
      </c>
      <c r="C111" s="207" t="s">
        <v>32</v>
      </c>
      <c r="D111" s="217" t="s">
        <v>362</v>
      </c>
      <c r="E111" s="208" t="s">
        <v>353</v>
      </c>
      <c r="F111" s="217" t="s">
        <v>361</v>
      </c>
      <c r="G111" s="208" t="s">
        <v>355</v>
      </c>
      <c r="H111" s="208" t="s">
        <v>354</v>
      </c>
    </row>
    <row r="112" spans="1:8" ht="60">
      <c r="A112" s="208"/>
      <c r="B112" s="206">
        <v>4</v>
      </c>
      <c r="C112" s="207" t="s">
        <v>33</v>
      </c>
      <c r="D112" s="217" t="s">
        <v>362</v>
      </c>
      <c r="E112" s="208" t="s">
        <v>358</v>
      </c>
      <c r="F112" s="217" t="s">
        <v>361</v>
      </c>
      <c r="G112" s="208" t="s">
        <v>355</v>
      </c>
      <c r="H112" s="208" t="s">
        <v>363</v>
      </c>
    </row>
    <row r="113" spans="1:8" ht="60">
      <c r="A113" s="208"/>
      <c r="B113" s="209">
        <v>5</v>
      </c>
      <c r="C113" s="207" t="s">
        <v>34</v>
      </c>
      <c r="D113" s="217" t="s">
        <v>362</v>
      </c>
      <c r="E113" s="208" t="s">
        <v>358</v>
      </c>
      <c r="F113" s="217"/>
      <c r="G113" s="208" t="s">
        <v>363</v>
      </c>
      <c r="H113" s="208" t="s">
        <v>363</v>
      </c>
    </row>
    <row r="114" spans="1:8" ht="31.5">
      <c r="A114" s="208"/>
      <c r="B114" s="205" t="s">
        <v>35</v>
      </c>
      <c r="C114" s="205" t="s">
        <v>24</v>
      </c>
      <c r="D114" s="205" t="s">
        <v>349</v>
      </c>
      <c r="E114" s="205" t="s">
        <v>110</v>
      </c>
      <c r="F114" s="205" t="s">
        <v>111</v>
      </c>
      <c r="G114" s="205" t="s">
        <v>350</v>
      </c>
      <c r="H114" s="205" t="s">
        <v>113</v>
      </c>
    </row>
    <row r="115" spans="1:8" ht="60">
      <c r="A115" s="216">
        <v>16</v>
      </c>
      <c r="B115" s="206">
        <v>1</v>
      </c>
      <c r="C115" s="207" t="s">
        <v>30</v>
      </c>
      <c r="D115" s="217" t="s">
        <v>361</v>
      </c>
      <c r="E115" s="219" t="s">
        <v>360</v>
      </c>
      <c r="F115" s="217" t="s">
        <v>235</v>
      </c>
      <c r="G115" s="208" t="s">
        <v>359</v>
      </c>
      <c r="H115" s="208" t="s">
        <v>357</v>
      </c>
    </row>
    <row r="116" spans="1:8" ht="60">
      <c r="A116" s="208"/>
      <c r="B116" s="206">
        <v>2</v>
      </c>
      <c r="C116" s="207" t="s">
        <v>31</v>
      </c>
      <c r="D116" s="217" t="s">
        <v>362</v>
      </c>
      <c r="E116" s="208" t="s">
        <v>353</v>
      </c>
      <c r="F116" s="217" t="s">
        <v>235</v>
      </c>
      <c r="G116" s="208" t="s">
        <v>359</v>
      </c>
      <c r="H116" s="208" t="s">
        <v>357</v>
      </c>
    </row>
    <row r="117" spans="1:8" ht="60">
      <c r="A117" s="208"/>
      <c r="B117" s="206">
        <v>3</v>
      </c>
      <c r="C117" s="207" t="s">
        <v>32</v>
      </c>
      <c r="D117" s="217" t="s">
        <v>362</v>
      </c>
      <c r="E117" s="208" t="s">
        <v>357</v>
      </c>
      <c r="F117" s="217" t="s">
        <v>363</v>
      </c>
      <c r="G117" s="208" t="s">
        <v>359</v>
      </c>
      <c r="H117" s="208" t="s">
        <v>354</v>
      </c>
    </row>
    <row r="118" spans="1:8" ht="60">
      <c r="A118" s="208"/>
      <c r="B118" s="206">
        <v>4</v>
      </c>
      <c r="C118" s="207" t="s">
        <v>33</v>
      </c>
      <c r="D118" s="217" t="s">
        <v>362</v>
      </c>
      <c r="E118" s="208" t="s">
        <v>357</v>
      </c>
      <c r="F118" s="217" t="s">
        <v>363</v>
      </c>
      <c r="G118" s="208" t="s">
        <v>355</v>
      </c>
      <c r="H118" s="208" t="s">
        <v>363</v>
      </c>
    </row>
    <row r="119" spans="1:8" ht="60">
      <c r="A119" s="208"/>
      <c r="B119" s="209">
        <v>5</v>
      </c>
      <c r="C119" s="207" t="s">
        <v>34</v>
      </c>
      <c r="D119" s="217" t="s">
        <v>362</v>
      </c>
      <c r="E119" s="208" t="s">
        <v>363</v>
      </c>
      <c r="F119" s="217" t="s">
        <v>354</v>
      </c>
      <c r="G119" s="208" t="s">
        <v>355</v>
      </c>
      <c r="H119" s="208" t="s">
        <v>363</v>
      </c>
    </row>
    <row r="120" spans="1:8" ht="24" customHeight="1">
      <c r="A120" s="208"/>
      <c r="B120" s="212" t="s">
        <v>35</v>
      </c>
      <c r="C120" s="212" t="s">
        <v>24</v>
      </c>
      <c r="D120" s="213"/>
      <c r="E120" s="213"/>
      <c r="F120" s="213"/>
      <c r="G120" s="213"/>
      <c r="H120" s="213"/>
    </row>
    <row r="121" spans="1:8">
      <c r="A121" s="216">
        <v>17</v>
      </c>
      <c r="B121" s="206">
        <v>1</v>
      </c>
      <c r="C121" s="207" t="s">
        <v>30</v>
      </c>
      <c r="D121" s="208"/>
      <c r="E121" s="208"/>
      <c r="F121" s="208"/>
      <c r="G121" s="218"/>
      <c r="H121" s="208"/>
    </row>
    <row r="122" spans="1:8">
      <c r="A122" s="208"/>
      <c r="B122" s="206">
        <v>2</v>
      </c>
      <c r="C122" s="207" t="s">
        <v>31</v>
      </c>
      <c r="D122" s="208"/>
      <c r="E122" s="208"/>
      <c r="F122" s="208"/>
      <c r="G122" s="218"/>
      <c r="H122" s="208"/>
    </row>
    <row r="123" spans="1:8">
      <c r="A123" s="208"/>
      <c r="B123" s="206">
        <v>3</v>
      </c>
      <c r="C123" s="207" t="s">
        <v>32</v>
      </c>
      <c r="D123" s="208"/>
      <c r="E123" s="208"/>
      <c r="F123" s="208"/>
      <c r="G123" s="218"/>
      <c r="H123" s="208"/>
    </row>
    <row r="124" spans="1:8">
      <c r="A124" s="208"/>
      <c r="B124" s="206">
        <v>4</v>
      </c>
      <c r="C124" s="207" t="s">
        <v>33</v>
      </c>
      <c r="D124" s="208"/>
      <c r="E124" s="208"/>
      <c r="F124" s="208"/>
      <c r="G124" s="218"/>
      <c r="H124" s="208"/>
    </row>
    <row r="125" spans="1:8">
      <c r="A125" s="208"/>
      <c r="B125" s="206">
        <v>5</v>
      </c>
      <c r="C125" s="207" t="s">
        <v>34</v>
      </c>
      <c r="D125" s="208"/>
      <c r="E125" s="208"/>
      <c r="F125" s="208"/>
      <c r="G125" s="208"/>
      <c r="H125" s="208"/>
    </row>
    <row r="126" spans="1:8" ht="15.75">
      <c r="A126" s="216">
        <v>18</v>
      </c>
      <c r="B126" s="205" t="s">
        <v>35</v>
      </c>
      <c r="C126" s="205" t="s">
        <v>24</v>
      </c>
      <c r="D126" s="205"/>
      <c r="E126" s="205"/>
      <c r="F126" s="205"/>
      <c r="G126" s="205"/>
      <c r="H126" s="205"/>
    </row>
    <row r="127" spans="1:8">
      <c r="A127" s="208"/>
      <c r="B127" s="206">
        <v>1</v>
      </c>
      <c r="C127" s="207" t="s">
        <v>114</v>
      </c>
      <c r="D127" s="208"/>
      <c r="E127" s="208"/>
      <c r="F127" s="208"/>
      <c r="G127" s="208"/>
      <c r="H127" s="208"/>
    </row>
    <row r="128" spans="1:8">
      <c r="A128" s="208"/>
      <c r="B128" s="206">
        <v>2</v>
      </c>
      <c r="C128" s="207" t="s">
        <v>115</v>
      </c>
      <c r="D128" s="208"/>
      <c r="E128" s="208"/>
      <c r="F128" s="208"/>
      <c r="G128" s="208"/>
      <c r="H128" s="208"/>
    </row>
    <row r="129" spans="1:8">
      <c r="A129" s="208"/>
      <c r="B129" s="206">
        <v>3</v>
      </c>
      <c r="C129" s="207" t="s">
        <v>116</v>
      </c>
      <c r="D129" s="208"/>
      <c r="E129" s="208"/>
      <c r="F129" s="208"/>
      <c r="G129" s="208"/>
      <c r="H129" s="208"/>
    </row>
    <row r="130" spans="1:8">
      <c r="A130" s="208"/>
      <c r="B130" s="206">
        <v>4</v>
      </c>
      <c r="C130" s="207" t="s">
        <v>351</v>
      </c>
      <c r="D130" s="208"/>
      <c r="E130" s="208"/>
      <c r="F130" s="208"/>
      <c r="G130" s="208"/>
      <c r="H130" s="208"/>
    </row>
    <row r="131" spans="1:8">
      <c r="A131" s="208"/>
      <c r="B131" s="206">
        <v>5</v>
      </c>
      <c r="C131" s="207" t="s">
        <v>118</v>
      </c>
      <c r="D131" s="208"/>
      <c r="E131" s="215"/>
      <c r="F131" s="215"/>
      <c r="G131" s="215"/>
      <c r="H131" s="215"/>
    </row>
    <row r="132" spans="1:8">
      <c r="A132" s="208"/>
      <c r="B132" s="206">
        <v>6</v>
      </c>
      <c r="C132" s="207" t="s">
        <v>352</v>
      </c>
      <c r="D132" s="208"/>
      <c r="E132" s="215"/>
      <c r="F132" s="215"/>
      <c r="G132" s="215"/>
      <c r="H132" s="215"/>
    </row>
    <row r="133" spans="1:8">
      <c r="B133" s="77"/>
      <c r="C133" s="36"/>
      <c r="D133" s="60"/>
      <c r="E133" s="60"/>
      <c r="F133" s="60"/>
      <c r="G133" s="60"/>
      <c r="H133" s="60"/>
    </row>
    <row r="134" spans="1:8" ht="103.5" customHeight="1">
      <c r="B134" s="249" t="s">
        <v>120</v>
      </c>
      <c r="C134" s="250"/>
      <c r="D134" s="250"/>
      <c r="E134" s="250"/>
      <c r="F134" s="250"/>
      <c r="G134" s="250"/>
      <c r="H134" s="251"/>
    </row>
    <row r="135" spans="1:8">
      <c r="B135" s="35"/>
      <c r="C135" s="36"/>
      <c r="D135" s="37"/>
      <c r="E135" s="37"/>
      <c r="F135" s="37"/>
      <c r="G135" s="37"/>
      <c r="H135" s="37"/>
    </row>
    <row r="136" spans="1:8" ht="27" thickBot="1">
      <c r="B136" s="38"/>
      <c r="C136" s="38"/>
      <c r="D136" s="38" t="s">
        <v>121</v>
      </c>
      <c r="E136" s="38"/>
      <c r="F136" s="38"/>
      <c r="G136" s="38"/>
      <c r="H136" s="38"/>
    </row>
    <row r="137" spans="1:8" ht="32.25" thickBot="1">
      <c r="B137" s="143" t="s">
        <v>35</v>
      </c>
      <c r="C137" s="143" t="s">
        <v>24</v>
      </c>
      <c r="D137" s="143" t="s">
        <v>78</v>
      </c>
      <c r="E137" s="143" t="s">
        <v>79</v>
      </c>
      <c r="F137" s="143" t="s">
        <v>80</v>
      </c>
      <c r="G137" s="143" t="s">
        <v>341</v>
      </c>
      <c r="H137" s="143" t="s">
        <v>82</v>
      </c>
    </row>
    <row r="138" spans="1:8" ht="60.75" thickBot="1">
      <c r="B138" s="144">
        <v>1</v>
      </c>
      <c r="C138" s="145" t="s">
        <v>114</v>
      </c>
      <c r="D138" s="147" t="s">
        <v>361</v>
      </c>
      <c r="E138" s="146" t="s">
        <v>360</v>
      </c>
      <c r="F138" s="147" t="s">
        <v>235</v>
      </c>
      <c r="G138" s="141" t="s">
        <v>359</v>
      </c>
      <c r="H138" s="141" t="s">
        <v>357</v>
      </c>
    </row>
    <row r="139" spans="1:8" ht="15.75" thickBot="1">
      <c r="B139" s="144">
        <v>2</v>
      </c>
      <c r="C139" s="145" t="s">
        <v>115</v>
      </c>
      <c r="D139" s="147"/>
      <c r="E139" s="142"/>
      <c r="F139" s="147"/>
      <c r="G139" s="141"/>
      <c r="H139" s="141"/>
    </row>
    <row r="140" spans="1:8" ht="60.75" thickBot="1">
      <c r="B140" s="144">
        <v>3</v>
      </c>
      <c r="C140" s="145" t="s">
        <v>116</v>
      </c>
      <c r="D140" s="147" t="s">
        <v>362</v>
      </c>
      <c r="E140" s="141" t="s">
        <v>353</v>
      </c>
      <c r="F140" s="147"/>
      <c r="G140" s="141"/>
      <c r="H140" s="141" t="s">
        <v>354</v>
      </c>
    </row>
    <row r="141" spans="1:8" ht="15.75" thickBot="1">
      <c r="B141" s="144">
        <v>4</v>
      </c>
      <c r="C141" s="145" t="s">
        <v>351</v>
      </c>
      <c r="D141" s="147"/>
      <c r="E141" s="141"/>
      <c r="F141" s="147"/>
      <c r="G141" s="141" t="s">
        <v>355</v>
      </c>
      <c r="H141" s="141"/>
    </row>
    <row r="142" spans="1:8" ht="30.75" thickBot="1">
      <c r="B142" s="144">
        <v>5</v>
      </c>
      <c r="C142" s="145" t="s">
        <v>118</v>
      </c>
      <c r="D142" s="147"/>
      <c r="E142" s="141" t="s">
        <v>358</v>
      </c>
      <c r="F142" s="147"/>
      <c r="G142" s="141" t="s">
        <v>356</v>
      </c>
      <c r="H142" s="141" t="s">
        <v>363</v>
      </c>
    </row>
    <row r="143" spans="1:8" ht="15.75" thickBot="1">
      <c r="B143" s="148"/>
      <c r="C143" s="145" t="s">
        <v>352</v>
      </c>
      <c r="D143" s="141"/>
      <c r="E143" s="142"/>
      <c r="F143" s="141"/>
      <c r="G143" s="142"/>
      <c r="H143" s="141"/>
    </row>
    <row r="144" spans="1:8" ht="27" thickBot="1">
      <c r="B144" s="252" t="s">
        <v>123</v>
      </c>
      <c r="C144" s="250"/>
      <c r="D144" s="250"/>
      <c r="E144" s="250"/>
      <c r="F144" s="250"/>
      <c r="G144" s="250"/>
      <c r="H144" s="251"/>
    </row>
    <row r="145" spans="2:8" ht="32.25" thickBot="1">
      <c r="B145" s="143" t="s">
        <v>35</v>
      </c>
      <c r="C145" s="143" t="s">
        <v>24</v>
      </c>
      <c r="D145" s="143" t="s">
        <v>365</v>
      </c>
      <c r="E145" s="143" t="s">
        <v>125</v>
      </c>
      <c r="F145" s="143" t="s">
        <v>126</v>
      </c>
      <c r="G145" s="143" t="s">
        <v>366</v>
      </c>
      <c r="H145" s="143" t="s">
        <v>128</v>
      </c>
    </row>
    <row r="146" spans="2:8" ht="60.75" thickBot="1">
      <c r="B146" s="144">
        <v>1</v>
      </c>
      <c r="C146" s="149" t="s">
        <v>129</v>
      </c>
      <c r="D146" s="147" t="s">
        <v>361</v>
      </c>
      <c r="E146" s="146" t="s">
        <v>360</v>
      </c>
      <c r="F146" s="147" t="s">
        <v>235</v>
      </c>
      <c r="G146" s="141" t="s">
        <v>359</v>
      </c>
      <c r="H146" s="141" t="s">
        <v>357</v>
      </c>
    </row>
    <row r="147" spans="2:8" ht="60.75" thickBot="1">
      <c r="B147" s="144">
        <v>1</v>
      </c>
      <c r="C147" s="142"/>
      <c r="D147" s="147" t="s">
        <v>361</v>
      </c>
      <c r="E147" s="146" t="s">
        <v>360</v>
      </c>
      <c r="F147" s="147" t="s">
        <v>235</v>
      </c>
      <c r="G147" s="141" t="s">
        <v>359</v>
      </c>
      <c r="H147" s="141" t="s">
        <v>357</v>
      </c>
    </row>
    <row r="148" spans="2:8" ht="60.75" thickBot="1">
      <c r="B148" s="144">
        <v>2</v>
      </c>
      <c r="C148" s="149" t="s">
        <v>130</v>
      </c>
      <c r="D148" s="147" t="s">
        <v>362</v>
      </c>
      <c r="E148" s="141" t="s">
        <v>353</v>
      </c>
      <c r="F148" s="147"/>
      <c r="G148" s="141" t="s">
        <v>355</v>
      </c>
      <c r="H148" s="141" t="s">
        <v>354</v>
      </c>
    </row>
    <row r="149" spans="2:8" ht="60.75" thickBot="1">
      <c r="B149" s="144">
        <v>2</v>
      </c>
      <c r="C149" s="142"/>
      <c r="D149" s="147" t="s">
        <v>362</v>
      </c>
      <c r="E149" s="141" t="s">
        <v>353</v>
      </c>
      <c r="F149" s="147"/>
      <c r="G149" s="141" t="s">
        <v>355</v>
      </c>
      <c r="H149" s="141" t="s">
        <v>354</v>
      </c>
    </row>
    <row r="150" spans="2:8" ht="15.75" customHeight="1" thickBot="1">
      <c r="B150" s="144">
        <v>3</v>
      </c>
      <c r="C150" s="149" t="s">
        <v>34</v>
      </c>
      <c r="D150" s="147"/>
      <c r="E150" s="141" t="s">
        <v>358</v>
      </c>
      <c r="F150" s="147"/>
      <c r="G150" s="141" t="s">
        <v>356</v>
      </c>
      <c r="H150" s="141" t="s">
        <v>363</v>
      </c>
    </row>
    <row r="151" spans="2:8" ht="15.75" customHeight="1" thickBot="1">
      <c r="B151" s="144">
        <v>3</v>
      </c>
      <c r="C151" s="141"/>
      <c r="D151" s="147"/>
      <c r="E151" s="141" t="s">
        <v>358</v>
      </c>
      <c r="F151" s="147"/>
      <c r="G151" s="141" t="s">
        <v>356</v>
      </c>
      <c r="H151" s="141" t="s">
        <v>363</v>
      </c>
    </row>
    <row r="152" spans="2:8" ht="15.75" customHeight="1"/>
    <row r="153" spans="2:8" ht="15.75" customHeight="1"/>
    <row r="154" spans="2:8" ht="15.75" customHeight="1"/>
    <row r="155" spans="2:8" ht="15.75" customHeight="1"/>
    <row r="156" spans="2:8" ht="15.75" customHeight="1"/>
    <row r="157" spans="2:8" ht="15.75" customHeight="1"/>
    <row r="158" spans="2:8" ht="15.75" customHeight="1"/>
    <row r="159" spans="2:8" ht="15.75" customHeight="1"/>
    <row r="160" spans="2:8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B134:H134"/>
    <mergeCell ref="B144:H144"/>
    <mergeCell ref="A1:H1"/>
    <mergeCell ref="A3:H3"/>
    <mergeCell ref="D4:E4"/>
  </mergeCells>
  <printOptions horizontalCentered="1" verticalCentered="1"/>
  <pageMargins left="0" right="0" top="0" bottom="0" header="0" footer="0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000"/>
  <sheetViews>
    <sheetView topLeftCell="A103" workbookViewId="0">
      <selection activeCell="J114" sqref="J114"/>
    </sheetView>
  </sheetViews>
  <sheetFormatPr defaultColWidth="14.42578125" defaultRowHeight="15" customHeight="1"/>
  <cols>
    <col min="1" max="1" width="6" customWidth="1"/>
    <col min="2" max="2" width="26.85546875" style="178" customWidth="1"/>
    <col min="3" max="3" width="16.42578125" customWidth="1"/>
    <col min="4" max="4" width="15.5703125" customWidth="1"/>
    <col min="5" max="5" width="18.85546875" customWidth="1"/>
    <col min="6" max="7" width="17.140625" customWidth="1"/>
    <col min="8" max="8" width="23.140625" customWidth="1"/>
    <col min="9" max="10" width="9.140625" customWidth="1"/>
    <col min="11" max="11" width="9.140625" hidden="1" customWidth="1"/>
    <col min="12" max="12" width="22.42578125" hidden="1" customWidth="1"/>
    <col min="13" max="13" width="26" hidden="1" customWidth="1"/>
    <col min="14" max="14" width="51.5703125" hidden="1" customWidth="1"/>
    <col min="15" max="26" width="9.140625" customWidth="1"/>
  </cols>
  <sheetData>
    <row r="1" spans="1:14" ht="20.25" customHeight="1">
      <c r="A1" s="241" t="s">
        <v>132</v>
      </c>
      <c r="B1" s="242"/>
      <c r="C1" s="242"/>
      <c r="D1" s="242"/>
      <c r="E1" s="242"/>
      <c r="F1" s="242"/>
      <c r="G1" s="242"/>
      <c r="H1" s="242"/>
    </row>
    <row r="2" spans="1:14" ht="21">
      <c r="A2" s="243"/>
      <c r="B2" s="242"/>
      <c r="C2" s="242"/>
      <c r="D2" s="242"/>
      <c r="E2" s="242"/>
      <c r="F2" s="242"/>
      <c r="G2" s="242"/>
      <c r="H2" s="242"/>
    </row>
    <row r="3" spans="1:14" ht="18" customHeight="1">
      <c r="A3" s="244" t="s">
        <v>133</v>
      </c>
      <c r="B3" s="242"/>
      <c r="C3" s="242"/>
      <c r="D3" s="242"/>
      <c r="E3" s="242"/>
      <c r="F3" s="242"/>
      <c r="G3" s="242"/>
      <c r="H3" s="242"/>
    </row>
    <row r="4" spans="1:14">
      <c r="D4" s="245" t="str">
        <f>'Α-ΜΟΝΑΔ.ΦΙΛΟΞΕΝΙΑΣ  '!D4:E4</f>
        <v>ΣΧΟΛΙΚΗ ΧΡΟΝΙΑ 2024-2025</v>
      </c>
      <c r="E4" s="242"/>
    </row>
    <row r="5" spans="1:14">
      <c r="B5" s="179" t="s">
        <v>2</v>
      </c>
    </row>
    <row r="6" spans="1:14" ht="6" customHeight="1">
      <c r="B6" s="180"/>
    </row>
    <row r="7" spans="1:14" ht="6" customHeight="1">
      <c r="B7" s="180"/>
    </row>
    <row r="8" spans="1:14" ht="78.75">
      <c r="A8" s="205"/>
      <c r="B8" s="205" t="s">
        <v>3</v>
      </c>
      <c r="C8" s="205" t="s">
        <v>4</v>
      </c>
      <c r="D8" s="205" t="s">
        <v>4</v>
      </c>
      <c r="E8" s="205" t="s">
        <v>5</v>
      </c>
      <c r="F8" s="205" t="s">
        <v>6</v>
      </c>
      <c r="G8" s="205" t="s">
        <v>7</v>
      </c>
      <c r="H8" s="205" t="s">
        <v>8</v>
      </c>
    </row>
    <row r="9" spans="1:14" ht="31.5">
      <c r="A9" s="205"/>
      <c r="B9" s="205"/>
      <c r="C9" s="205" t="s">
        <v>9</v>
      </c>
      <c r="D9" s="205" t="s">
        <v>10</v>
      </c>
      <c r="E9" s="205"/>
      <c r="F9" s="205"/>
      <c r="G9" s="205"/>
      <c r="H9" s="205"/>
    </row>
    <row r="10" spans="1:14" ht="41.25" customHeight="1">
      <c r="A10" s="5">
        <f t="shared" ref="A10:A20" si="0">COUNTIF($B$24:$H$131,B10)</f>
        <v>30</v>
      </c>
      <c r="B10" s="181" t="s">
        <v>134</v>
      </c>
      <c r="C10" s="40">
        <v>2</v>
      </c>
      <c r="D10" s="5"/>
      <c r="E10" s="7">
        <f t="shared" ref="E10:E22" si="1">C10+D10</f>
        <v>2</v>
      </c>
      <c r="F10" s="7">
        <f t="shared" ref="F10:F22" si="2">ROUND(E10*15*0.2,0)</f>
        <v>6</v>
      </c>
      <c r="G10" s="7" t="s">
        <v>135</v>
      </c>
      <c r="H10" s="7"/>
      <c r="I10" s="8">
        <f t="shared" ref="I10:I22" si="3">E10*15</f>
        <v>30</v>
      </c>
      <c r="J10" s="8">
        <f t="shared" ref="J10:J22" si="4">A10-I10</f>
        <v>0</v>
      </c>
    </row>
    <row r="11" spans="1:14" ht="31.5">
      <c r="A11" s="5">
        <f t="shared" si="0"/>
        <v>30</v>
      </c>
      <c r="B11" s="182" t="s">
        <v>136</v>
      </c>
      <c r="C11" s="40">
        <v>2</v>
      </c>
      <c r="D11" s="5"/>
      <c r="E11" s="7">
        <f t="shared" si="1"/>
        <v>2</v>
      </c>
      <c r="F11" s="7">
        <f t="shared" si="2"/>
        <v>6</v>
      </c>
      <c r="G11" s="9" t="s">
        <v>137</v>
      </c>
      <c r="H11" s="7"/>
      <c r="I11" s="8">
        <f t="shared" si="3"/>
        <v>30</v>
      </c>
      <c r="J11" s="8">
        <f t="shared" si="4"/>
        <v>0</v>
      </c>
      <c r="N11" s="10" t="str">
        <f>A1</f>
        <v>ΒΟΗΘΟΣ ΠΑΙΔΑΓΩΓΩΝ ΠΡΩΙΜΗΣ ΠΑΙΔΙΚΗΣ ΗΛΙΚΙΑΣ</v>
      </c>
    </row>
    <row r="12" spans="1:14" ht="30">
      <c r="A12" s="5">
        <f t="shared" si="0"/>
        <v>15</v>
      </c>
      <c r="B12" s="182" t="s">
        <v>138</v>
      </c>
      <c r="C12" s="41">
        <v>1</v>
      </c>
      <c r="D12" s="5"/>
      <c r="E12" s="7">
        <f t="shared" si="1"/>
        <v>1</v>
      </c>
      <c r="F12" s="7">
        <f t="shared" si="2"/>
        <v>3</v>
      </c>
      <c r="G12" s="7" t="s">
        <v>139</v>
      </c>
      <c r="H12" s="11"/>
      <c r="I12" s="8">
        <f t="shared" si="3"/>
        <v>15</v>
      </c>
      <c r="J12" s="8">
        <f t="shared" si="4"/>
        <v>0</v>
      </c>
      <c r="N12" s="12"/>
    </row>
    <row r="13" spans="1:14" ht="30">
      <c r="A13" s="5">
        <f t="shared" si="0"/>
        <v>15</v>
      </c>
      <c r="B13" s="182" t="s">
        <v>140</v>
      </c>
      <c r="C13" s="40"/>
      <c r="D13" s="42">
        <v>1</v>
      </c>
      <c r="E13" s="7">
        <f t="shared" si="1"/>
        <v>1</v>
      </c>
      <c r="F13" s="7">
        <f t="shared" si="2"/>
        <v>3</v>
      </c>
      <c r="G13" s="7"/>
      <c r="H13" s="7" t="s">
        <v>139</v>
      </c>
      <c r="I13" s="8">
        <f t="shared" si="3"/>
        <v>15</v>
      </c>
      <c r="J13" s="8">
        <f t="shared" si="4"/>
        <v>0</v>
      </c>
      <c r="N13" s="13" t="str">
        <f>A3</f>
        <v>Α’ Εξάμηνο   -  ΑΙΘΟΥΣΑ : 17 -1ος ΌΡΟΦΟΣ</v>
      </c>
    </row>
    <row r="14" spans="1:14" ht="41.25" customHeight="1">
      <c r="A14" s="5">
        <f t="shared" si="0"/>
        <v>30</v>
      </c>
      <c r="B14" s="182" t="s">
        <v>141</v>
      </c>
      <c r="C14" s="40">
        <v>2</v>
      </c>
      <c r="D14" s="42"/>
      <c r="E14" s="7">
        <f t="shared" si="1"/>
        <v>2</v>
      </c>
      <c r="F14" s="7">
        <f t="shared" si="2"/>
        <v>6</v>
      </c>
      <c r="G14" s="7"/>
      <c r="H14" s="7" t="s">
        <v>142</v>
      </c>
      <c r="I14" s="8">
        <f t="shared" si="3"/>
        <v>30</v>
      </c>
      <c r="J14" s="8">
        <f t="shared" si="4"/>
        <v>0</v>
      </c>
      <c r="N14" s="13"/>
    </row>
    <row r="15" spans="1:14" ht="28.5" customHeight="1">
      <c r="A15" s="5">
        <f t="shared" si="0"/>
        <v>30</v>
      </c>
      <c r="B15" s="181" t="s">
        <v>143</v>
      </c>
      <c r="C15" s="41"/>
      <c r="D15" s="5">
        <v>2</v>
      </c>
      <c r="E15" s="7">
        <f t="shared" si="1"/>
        <v>2</v>
      </c>
      <c r="F15" s="7">
        <f t="shared" si="2"/>
        <v>6</v>
      </c>
      <c r="G15" s="7"/>
      <c r="H15" s="7" t="s">
        <v>144</v>
      </c>
      <c r="I15" s="8">
        <f t="shared" si="3"/>
        <v>30</v>
      </c>
      <c r="J15" s="8">
        <f t="shared" si="4"/>
        <v>0</v>
      </c>
      <c r="N15" s="13"/>
    </row>
    <row r="16" spans="1:14" ht="25.5">
      <c r="A16" s="5">
        <f t="shared" si="0"/>
        <v>30</v>
      </c>
      <c r="B16" s="181" t="s">
        <v>145</v>
      </c>
      <c r="C16" s="41"/>
      <c r="D16" s="5">
        <v>2</v>
      </c>
      <c r="E16" s="7">
        <f t="shared" si="1"/>
        <v>2</v>
      </c>
      <c r="F16" s="7">
        <f t="shared" si="2"/>
        <v>6</v>
      </c>
      <c r="G16" s="7"/>
      <c r="H16" s="11" t="s">
        <v>146</v>
      </c>
      <c r="I16" s="8">
        <f t="shared" si="3"/>
        <v>30</v>
      </c>
      <c r="J16" s="8">
        <f t="shared" si="4"/>
        <v>0</v>
      </c>
      <c r="N16" s="14" t="s">
        <v>23</v>
      </c>
    </row>
    <row r="17" spans="1:14" ht="30">
      <c r="A17" s="5">
        <f t="shared" si="0"/>
        <v>15</v>
      </c>
      <c r="B17" s="182" t="s">
        <v>147</v>
      </c>
      <c r="C17" s="40">
        <v>1</v>
      </c>
      <c r="D17" s="17"/>
      <c r="E17" s="7">
        <f t="shared" si="1"/>
        <v>1</v>
      </c>
      <c r="F17" s="7">
        <f t="shared" si="2"/>
        <v>3</v>
      </c>
      <c r="G17" s="7" t="s">
        <v>137</v>
      </c>
      <c r="H17" s="11"/>
      <c r="I17" s="8">
        <f t="shared" si="3"/>
        <v>15</v>
      </c>
      <c r="J17" s="8">
        <f t="shared" si="4"/>
        <v>0</v>
      </c>
      <c r="N17" s="18"/>
    </row>
    <row r="18" spans="1:14" ht="37.5" customHeight="1">
      <c r="A18" s="5">
        <f t="shared" si="0"/>
        <v>15</v>
      </c>
      <c r="B18" s="182" t="s">
        <v>148</v>
      </c>
      <c r="C18" s="20"/>
      <c r="D18" s="40">
        <v>1</v>
      </c>
      <c r="E18" s="7">
        <f t="shared" si="1"/>
        <v>1</v>
      </c>
      <c r="F18" s="7">
        <f t="shared" si="2"/>
        <v>3</v>
      </c>
      <c r="G18" s="7"/>
      <c r="H18" s="11" t="s">
        <v>137</v>
      </c>
      <c r="I18" s="8">
        <f t="shared" si="3"/>
        <v>15</v>
      </c>
      <c r="J18" s="8">
        <f t="shared" si="4"/>
        <v>0</v>
      </c>
    </row>
    <row r="19" spans="1:14" ht="26.25" customHeight="1">
      <c r="A19" s="5">
        <f t="shared" si="0"/>
        <v>30</v>
      </c>
      <c r="B19" s="182" t="s">
        <v>149</v>
      </c>
      <c r="C19" s="22">
        <v>2</v>
      </c>
      <c r="D19" s="23"/>
      <c r="E19" s="7">
        <f t="shared" si="1"/>
        <v>2</v>
      </c>
      <c r="F19" s="7">
        <f t="shared" si="2"/>
        <v>6</v>
      </c>
      <c r="G19" s="24" t="s">
        <v>150</v>
      </c>
      <c r="H19" s="9"/>
      <c r="I19" s="8">
        <f t="shared" si="3"/>
        <v>30</v>
      </c>
      <c r="J19" s="8">
        <f t="shared" si="4"/>
        <v>0</v>
      </c>
    </row>
    <row r="20" spans="1:14" ht="38.25">
      <c r="A20" s="5">
        <f t="shared" si="0"/>
        <v>60</v>
      </c>
      <c r="B20" s="182" t="s">
        <v>151</v>
      </c>
      <c r="C20" s="26"/>
      <c r="D20" s="43">
        <v>4</v>
      </c>
      <c r="E20" s="7">
        <f t="shared" si="1"/>
        <v>4</v>
      </c>
      <c r="F20" s="7">
        <f t="shared" si="2"/>
        <v>12</v>
      </c>
      <c r="G20" s="7"/>
      <c r="H20" s="11" t="s">
        <v>152</v>
      </c>
      <c r="I20" s="8">
        <f t="shared" si="3"/>
        <v>60</v>
      </c>
      <c r="J20" s="8">
        <f t="shared" si="4"/>
        <v>0</v>
      </c>
    </row>
    <row r="21" spans="1:14" ht="15.75" customHeight="1">
      <c r="A21" s="25"/>
      <c r="B21" s="7"/>
      <c r="C21" s="7"/>
      <c r="D21" s="7"/>
      <c r="E21" s="7">
        <f t="shared" si="1"/>
        <v>0</v>
      </c>
      <c r="F21" s="7">
        <f t="shared" si="2"/>
        <v>0</v>
      </c>
      <c r="G21" s="7"/>
      <c r="H21" s="11"/>
      <c r="I21" s="8">
        <f t="shared" si="3"/>
        <v>0</v>
      </c>
      <c r="J21" s="8">
        <f t="shared" si="4"/>
        <v>0</v>
      </c>
    </row>
    <row r="22" spans="1:14" ht="15.75" customHeight="1">
      <c r="A22" s="25"/>
      <c r="B22" s="7"/>
      <c r="C22" s="7"/>
      <c r="D22" s="7"/>
      <c r="E22" s="7">
        <f t="shared" si="1"/>
        <v>0</v>
      </c>
      <c r="F22" s="7">
        <f t="shared" si="2"/>
        <v>0</v>
      </c>
      <c r="G22" s="7"/>
      <c r="H22" s="11"/>
      <c r="I22" s="8">
        <f t="shared" si="3"/>
        <v>0</v>
      </c>
      <c r="J22" s="8">
        <f t="shared" si="4"/>
        <v>0</v>
      </c>
    </row>
    <row r="23" spans="1:14" ht="15.75" customHeight="1">
      <c r="A23" s="8">
        <f>SUM(A10:A22)</f>
        <v>300</v>
      </c>
      <c r="B23" s="139"/>
      <c r="C23" s="150">
        <f t="shared" ref="C23:D23" si="5">SUM(C10:C22)</f>
        <v>10</v>
      </c>
      <c r="D23" s="150">
        <f t="shared" si="5"/>
        <v>10</v>
      </c>
      <c r="E23" s="151"/>
      <c r="F23" s="151"/>
      <c r="G23" s="151"/>
      <c r="H23" s="151"/>
    </row>
    <row r="24" spans="1:14" ht="31.5">
      <c r="A24" s="186">
        <v>1</v>
      </c>
      <c r="B24" s="177"/>
      <c r="C24" s="177" t="s">
        <v>24</v>
      </c>
      <c r="D24" s="177" t="s">
        <v>25</v>
      </c>
      <c r="E24" s="177" t="s">
        <v>26</v>
      </c>
      <c r="F24" s="177" t="s">
        <v>27</v>
      </c>
      <c r="G24" s="177" t="s">
        <v>28</v>
      </c>
      <c r="H24" s="177" t="s">
        <v>29</v>
      </c>
    </row>
    <row r="25" spans="1:14" ht="30">
      <c r="A25" s="173"/>
      <c r="B25" s="183">
        <v>1</v>
      </c>
      <c r="C25" s="171" t="s">
        <v>30</v>
      </c>
      <c r="D25" s="171"/>
      <c r="E25" s="171"/>
      <c r="F25" s="173"/>
      <c r="G25" s="173"/>
      <c r="H25" s="171" t="s">
        <v>151</v>
      </c>
    </row>
    <row r="26" spans="1:14" ht="30">
      <c r="A26" s="173"/>
      <c r="B26" s="183">
        <v>2</v>
      </c>
      <c r="C26" s="171" t="s">
        <v>31</v>
      </c>
      <c r="D26" s="171"/>
      <c r="E26" s="171"/>
      <c r="F26" s="173"/>
      <c r="G26" s="173"/>
      <c r="H26" s="171" t="s">
        <v>151</v>
      </c>
    </row>
    <row r="27" spans="1:14" ht="30">
      <c r="A27" s="173"/>
      <c r="B27" s="183">
        <v>3</v>
      </c>
      <c r="C27" s="171" t="s">
        <v>32</v>
      </c>
      <c r="D27" s="171"/>
      <c r="E27" s="171"/>
      <c r="F27" s="173"/>
      <c r="G27" s="173"/>
      <c r="H27" s="171" t="s">
        <v>151</v>
      </c>
    </row>
    <row r="28" spans="1:14" ht="30">
      <c r="A28" s="173"/>
      <c r="B28" s="183">
        <v>4</v>
      </c>
      <c r="C28" s="171" t="s">
        <v>33</v>
      </c>
      <c r="D28" s="171"/>
      <c r="E28" s="171"/>
      <c r="F28" s="173"/>
      <c r="G28" s="173"/>
      <c r="H28" s="171" t="s">
        <v>151</v>
      </c>
    </row>
    <row r="29" spans="1:14" ht="30">
      <c r="A29" s="230"/>
      <c r="B29" s="231">
        <v>5</v>
      </c>
      <c r="C29" s="232" t="s">
        <v>34</v>
      </c>
      <c r="D29" s="171"/>
      <c r="E29" s="171"/>
      <c r="F29" s="173"/>
      <c r="G29" s="173"/>
      <c r="H29" s="232" t="s">
        <v>151</v>
      </c>
    </row>
    <row r="30" spans="1:14" ht="31.5">
      <c r="A30" s="186">
        <v>2</v>
      </c>
      <c r="B30" s="177" t="s">
        <v>35</v>
      </c>
      <c r="C30" s="177" t="s">
        <v>24</v>
      </c>
      <c r="D30" s="177" t="s">
        <v>36</v>
      </c>
      <c r="E30" s="177" t="s">
        <v>37</v>
      </c>
      <c r="F30" s="177" t="s">
        <v>38</v>
      </c>
      <c r="G30" s="177" t="s">
        <v>39</v>
      </c>
      <c r="H30" s="177" t="s">
        <v>40</v>
      </c>
    </row>
    <row r="31" spans="1:14" ht="45">
      <c r="A31" s="173"/>
      <c r="B31" s="183">
        <v>1</v>
      </c>
      <c r="C31" s="171" t="s">
        <v>30</v>
      </c>
      <c r="D31" s="171" t="s">
        <v>134</v>
      </c>
      <c r="E31" s="171" t="s">
        <v>138</v>
      </c>
      <c r="F31" s="171" t="s">
        <v>145</v>
      </c>
      <c r="G31" s="173"/>
      <c r="H31" s="171" t="s">
        <v>151</v>
      </c>
    </row>
    <row r="32" spans="1:14" ht="45">
      <c r="A32" s="173"/>
      <c r="B32" s="183">
        <v>2</v>
      </c>
      <c r="C32" s="171" t="s">
        <v>31</v>
      </c>
      <c r="D32" s="171" t="s">
        <v>134</v>
      </c>
      <c r="E32" s="171" t="s">
        <v>140</v>
      </c>
      <c r="F32" s="171" t="s">
        <v>145</v>
      </c>
      <c r="G32" s="173"/>
      <c r="H32" s="171" t="s">
        <v>151</v>
      </c>
    </row>
    <row r="33" spans="1:8" ht="45">
      <c r="A33" s="173"/>
      <c r="B33" s="183">
        <v>3</v>
      </c>
      <c r="C33" s="171" t="s">
        <v>32</v>
      </c>
      <c r="D33" s="171" t="s">
        <v>136</v>
      </c>
      <c r="E33" s="171" t="s">
        <v>141</v>
      </c>
      <c r="F33" s="171" t="s">
        <v>145</v>
      </c>
      <c r="G33" s="171" t="s">
        <v>147</v>
      </c>
      <c r="H33" s="171" t="s">
        <v>151</v>
      </c>
    </row>
    <row r="34" spans="1:8" ht="45">
      <c r="A34" s="173"/>
      <c r="B34" s="183">
        <v>4</v>
      </c>
      <c r="C34" s="171" t="s">
        <v>33</v>
      </c>
      <c r="D34" s="171" t="s">
        <v>136</v>
      </c>
      <c r="E34" s="171" t="s">
        <v>141</v>
      </c>
      <c r="F34" s="171" t="s">
        <v>143</v>
      </c>
      <c r="G34" s="171" t="s">
        <v>148</v>
      </c>
      <c r="H34" s="171" t="s">
        <v>151</v>
      </c>
    </row>
    <row r="35" spans="1:8" ht="45">
      <c r="A35" s="173"/>
      <c r="B35" s="183">
        <v>5</v>
      </c>
      <c r="C35" s="171" t="s">
        <v>34</v>
      </c>
      <c r="D35" s="171" t="s">
        <v>136</v>
      </c>
      <c r="E35" s="171" t="s">
        <v>141</v>
      </c>
      <c r="F35" s="171" t="s">
        <v>143</v>
      </c>
      <c r="G35" s="171" t="s">
        <v>148</v>
      </c>
      <c r="H35" s="171" t="s">
        <v>151</v>
      </c>
    </row>
    <row r="36" spans="1:8" ht="31.5">
      <c r="A36" s="173"/>
      <c r="B36" s="177" t="s">
        <v>35</v>
      </c>
      <c r="C36" s="177" t="s">
        <v>24</v>
      </c>
      <c r="D36" s="177" t="s">
        <v>41</v>
      </c>
      <c r="E36" s="177" t="s">
        <v>42</v>
      </c>
      <c r="F36" s="177" t="s">
        <v>43</v>
      </c>
      <c r="G36" s="177" t="s">
        <v>44</v>
      </c>
      <c r="H36" s="177" t="s">
        <v>45</v>
      </c>
    </row>
    <row r="37" spans="1:8" ht="45">
      <c r="A37" s="186">
        <v>3</v>
      </c>
      <c r="B37" s="183">
        <v>1</v>
      </c>
      <c r="C37" s="171" t="s">
        <v>30</v>
      </c>
      <c r="D37" s="171" t="s">
        <v>46</v>
      </c>
      <c r="E37" s="171" t="s">
        <v>138</v>
      </c>
      <c r="F37" s="171" t="s">
        <v>145</v>
      </c>
      <c r="G37" s="171" t="s">
        <v>149</v>
      </c>
      <c r="H37" s="171" t="s">
        <v>151</v>
      </c>
    </row>
    <row r="38" spans="1:8" ht="45">
      <c r="A38" s="173"/>
      <c r="B38" s="183">
        <v>2</v>
      </c>
      <c r="C38" s="171" t="s">
        <v>31</v>
      </c>
      <c r="D38" s="171" t="s">
        <v>46</v>
      </c>
      <c r="E38" s="171" t="s">
        <v>140</v>
      </c>
      <c r="F38" s="171" t="s">
        <v>145</v>
      </c>
      <c r="G38" s="171" t="s">
        <v>149</v>
      </c>
      <c r="H38" s="171" t="s">
        <v>151</v>
      </c>
    </row>
    <row r="39" spans="1:8" ht="45">
      <c r="A39" s="173"/>
      <c r="B39" s="183">
        <v>3</v>
      </c>
      <c r="C39" s="171" t="s">
        <v>32</v>
      </c>
      <c r="D39" s="171" t="s">
        <v>46</v>
      </c>
      <c r="E39" s="171" t="s">
        <v>141</v>
      </c>
      <c r="F39" s="171" t="s">
        <v>145</v>
      </c>
      <c r="G39" s="171" t="s">
        <v>147</v>
      </c>
      <c r="H39" s="171" t="s">
        <v>151</v>
      </c>
    </row>
    <row r="40" spans="1:8" ht="45">
      <c r="A40" s="173"/>
      <c r="B40" s="183">
        <v>4</v>
      </c>
      <c r="C40" s="171" t="s">
        <v>33</v>
      </c>
      <c r="D40" s="171" t="s">
        <v>46</v>
      </c>
      <c r="E40" s="171" t="s">
        <v>141</v>
      </c>
      <c r="F40" s="171" t="s">
        <v>143</v>
      </c>
      <c r="G40" s="171" t="s">
        <v>148</v>
      </c>
      <c r="H40" s="171" t="s">
        <v>151</v>
      </c>
    </row>
    <row r="41" spans="1:8" ht="45">
      <c r="A41" s="173"/>
      <c r="B41" s="183">
        <v>5</v>
      </c>
      <c r="C41" s="171" t="s">
        <v>34</v>
      </c>
      <c r="D41" s="171" t="s">
        <v>46</v>
      </c>
      <c r="E41" s="171" t="s">
        <v>141</v>
      </c>
      <c r="F41" s="171" t="s">
        <v>143</v>
      </c>
      <c r="G41" s="171" t="s">
        <v>148</v>
      </c>
      <c r="H41" s="171" t="s">
        <v>151</v>
      </c>
    </row>
    <row r="42" spans="1:8" ht="31.5">
      <c r="A42" s="186">
        <v>4</v>
      </c>
      <c r="B42" s="177" t="s">
        <v>35</v>
      </c>
      <c r="C42" s="177" t="s">
        <v>24</v>
      </c>
      <c r="D42" s="177" t="s">
        <v>47</v>
      </c>
      <c r="E42" s="177" t="s">
        <v>48</v>
      </c>
      <c r="F42" s="177" t="s">
        <v>49</v>
      </c>
      <c r="G42" s="177" t="s">
        <v>50</v>
      </c>
      <c r="H42" s="177" t="s">
        <v>51</v>
      </c>
    </row>
    <row r="43" spans="1:8" ht="45">
      <c r="A43" s="173"/>
      <c r="B43" s="183">
        <v>1</v>
      </c>
      <c r="C43" s="171" t="s">
        <v>30</v>
      </c>
      <c r="D43" s="171" t="s">
        <v>134</v>
      </c>
      <c r="F43" s="171" t="s">
        <v>145</v>
      </c>
      <c r="G43" s="171" t="s">
        <v>149</v>
      </c>
      <c r="H43" s="171" t="s">
        <v>151</v>
      </c>
    </row>
    <row r="44" spans="1:8" ht="45">
      <c r="A44" s="173"/>
      <c r="B44" s="183">
        <v>2</v>
      </c>
      <c r="C44" s="171" t="s">
        <v>31</v>
      </c>
      <c r="D44" s="171" t="s">
        <v>134</v>
      </c>
      <c r="F44" s="171" t="s">
        <v>145</v>
      </c>
      <c r="G44" s="171" t="s">
        <v>149</v>
      </c>
      <c r="H44" s="171" t="s">
        <v>151</v>
      </c>
    </row>
    <row r="45" spans="1:8" ht="45">
      <c r="A45" s="173"/>
      <c r="B45" s="183">
        <v>3</v>
      </c>
      <c r="C45" s="171" t="s">
        <v>32</v>
      </c>
      <c r="D45" s="171" t="s">
        <v>136</v>
      </c>
      <c r="E45" s="171" t="s">
        <v>141</v>
      </c>
      <c r="F45" s="171" t="s">
        <v>145</v>
      </c>
      <c r="G45" s="171" t="s">
        <v>147</v>
      </c>
      <c r="H45" s="171" t="s">
        <v>151</v>
      </c>
    </row>
    <row r="46" spans="1:8" ht="45">
      <c r="A46" s="173"/>
      <c r="B46" s="183">
        <v>4</v>
      </c>
      <c r="C46" s="171" t="s">
        <v>33</v>
      </c>
      <c r="D46" s="171" t="s">
        <v>136</v>
      </c>
      <c r="E46" s="171" t="s">
        <v>141</v>
      </c>
      <c r="F46" s="171" t="s">
        <v>143</v>
      </c>
      <c r="G46" s="171" t="s">
        <v>148</v>
      </c>
      <c r="H46" s="171" t="s">
        <v>151</v>
      </c>
    </row>
    <row r="47" spans="1:8" ht="45">
      <c r="A47" s="173"/>
      <c r="B47" s="183">
        <v>5</v>
      </c>
      <c r="C47" s="171" t="s">
        <v>34</v>
      </c>
      <c r="D47" s="171" t="s">
        <v>136</v>
      </c>
      <c r="E47" s="171" t="s">
        <v>141</v>
      </c>
      <c r="F47" s="171" t="s">
        <v>143</v>
      </c>
      <c r="G47" s="171" t="s">
        <v>148</v>
      </c>
      <c r="H47" s="171" t="s">
        <v>151</v>
      </c>
    </row>
    <row r="48" spans="1:8" ht="31.5">
      <c r="A48" s="186">
        <v>5</v>
      </c>
      <c r="B48" s="177" t="s">
        <v>35</v>
      </c>
      <c r="C48" s="177" t="s">
        <v>24</v>
      </c>
      <c r="D48" s="177" t="s">
        <v>52</v>
      </c>
      <c r="E48" s="177" t="s">
        <v>53</v>
      </c>
      <c r="F48" s="177" t="s">
        <v>54</v>
      </c>
      <c r="G48" s="177" t="s">
        <v>55</v>
      </c>
      <c r="H48" s="177" t="s">
        <v>56</v>
      </c>
    </row>
    <row r="49" spans="1:8" ht="45">
      <c r="A49" s="173"/>
      <c r="B49" s="183">
        <v>1</v>
      </c>
      <c r="C49" s="171" t="s">
        <v>30</v>
      </c>
      <c r="D49" s="171" t="s">
        <v>134</v>
      </c>
      <c r="E49" s="171" t="s">
        <v>138</v>
      </c>
      <c r="F49" s="171" t="s">
        <v>145</v>
      </c>
      <c r="G49" s="171" t="s">
        <v>57</v>
      </c>
      <c r="H49" s="171" t="s">
        <v>151</v>
      </c>
    </row>
    <row r="50" spans="1:8" ht="45">
      <c r="A50" s="173"/>
      <c r="B50" s="183">
        <v>2</v>
      </c>
      <c r="C50" s="171" t="s">
        <v>31</v>
      </c>
      <c r="D50" s="171" t="s">
        <v>134</v>
      </c>
      <c r="E50" s="171" t="s">
        <v>140</v>
      </c>
      <c r="F50" s="171" t="s">
        <v>145</v>
      </c>
      <c r="G50" s="171" t="s">
        <v>57</v>
      </c>
      <c r="H50" s="171" t="s">
        <v>151</v>
      </c>
    </row>
    <row r="51" spans="1:8" ht="45">
      <c r="A51" s="173"/>
      <c r="B51" s="183">
        <v>3</v>
      </c>
      <c r="C51" s="171" t="s">
        <v>32</v>
      </c>
      <c r="D51" s="171" t="s">
        <v>136</v>
      </c>
      <c r="E51" s="171" t="s">
        <v>141</v>
      </c>
      <c r="F51" s="171" t="s">
        <v>145</v>
      </c>
      <c r="G51" s="171" t="s">
        <v>57</v>
      </c>
      <c r="H51" s="171" t="s">
        <v>151</v>
      </c>
    </row>
    <row r="52" spans="1:8" ht="45">
      <c r="A52" s="173"/>
      <c r="B52" s="183">
        <v>4</v>
      </c>
      <c r="C52" s="171" t="s">
        <v>33</v>
      </c>
      <c r="D52" s="171" t="s">
        <v>136</v>
      </c>
      <c r="E52" s="171" t="s">
        <v>141</v>
      </c>
      <c r="F52" s="171" t="s">
        <v>143</v>
      </c>
      <c r="G52" s="171" t="s">
        <v>57</v>
      </c>
      <c r="H52" s="171" t="s">
        <v>151</v>
      </c>
    </row>
    <row r="53" spans="1:8" ht="45">
      <c r="A53" s="173"/>
      <c r="B53" s="183">
        <v>5</v>
      </c>
      <c r="C53" s="171" t="s">
        <v>34</v>
      </c>
      <c r="D53" s="171" t="s">
        <v>136</v>
      </c>
      <c r="E53" s="171" t="s">
        <v>141</v>
      </c>
      <c r="F53" s="171" t="s">
        <v>143</v>
      </c>
      <c r="G53" s="171" t="s">
        <v>57</v>
      </c>
      <c r="H53" s="171" t="s">
        <v>151</v>
      </c>
    </row>
    <row r="54" spans="1:8" ht="31.5">
      <c r="A54" s="186">
        <v>6</v>
      </c>
      <c r="B54" s="177" t="s">
        <v>35</v>
      </c>
      <c r="C54" s="177" t="s">
        <v>24</v>
      </c>
      <c r="D54" s="177" t="s">
        <v>58</v>
      </c>
      <c r="E54" s="177" t="s">
        <v>59</v>
      </c>
      <c r="F54" s="177" t="s">
        <v>60</v>
      </c>
      <c r="G54" s="177" t="s">
        <v>61</v>
      </c>
      <c r="H54" s="177" t="s">
        <v>62</v>
      </c>
    </row>
    <row r="55" spans="1:8" ht="45">
      <c r="A55" s="173"/>
      <c r="B55" s="183">
        <v>1</v>
      </c>
      <c r="C55" s="171" t="s">
        <v>30</v>
      </c>
      <c r="D55" s="171" t="s">
        <v>134</v>
      </c>
      <c r="E55" s="171" t="s">
        <v>138</v>
      </c>
      <c r="F55" s="171" t="s">
        <v>145</v>
      </c>
      <c r="G55" s="171" t="s">
        <v>149</v>
      </c>
      <c r="H55" s="171" t="s">
        <v>151</v>
      </c>
    </row>
    <row r="56" spans="1:8" ht="45">
      <c r="A56" s="173"/>
      <c r="B56" s="183">
        <v>2</v>
      </c>
      <c r="C56" s="171" t="s">
        <v>31</v>
      </c>
      <c r="D56" s="171" t="s">
        <v>134</v>
      </c>
      <c r="E56" s="171" t="s">
        <v>140</v>
      </c>
      <c r="F56" s="171" t="s">
        <v>145</v>
      </c>
      <c r="G56" s="171" t="s">
        <v>149</v>
      </c>
      <c r="H56" s="171" t="s">
        <v>151</v>
      </c>
    </row>
    <row r="57" spans="1:8" ht="45">
      <c r="A57" s="173"/>
      <c r="B57" s="183">
        <v>3</v>
      </c>
      <c r="C57" s="171" t="s">
        <v>32</v>
      </c>
      <c r="D57" s="171" t="s">
        <v>136</v>
      </c>
      <c r="E57" s="171" t="s">
        <v>141</v>
      </c>
      <c r="F57" s="171" t="s">
        <v>145</v>
      </c>
      <c r="G57" s="171" t="s">
        <v>147</v>
      </c>
      <c r="H57" s="171" t="s">
        <v>151</v>
      </c>
    </row>
    <row r="58" spans="1:8" ht="45">
      <c r="A58" s="173"/>
      <c r="B58" s="183">
        <v>4</v>
      </c>
      <c r="C58" s="171" t="s">
        <v>33</v>
      </c>
      <c r="D58" s="171" t="s">
        <v>136</v>
      </c>
      <c r="E58" s="171" t="s">
        <v>141</v>
      </c>
      <c r="F58" s="171" t="s">
        <v>143</v>
      </c>
      <c r="G58" s="171" t="s">
        <v>148</v>
      </c>
      <c r="H58" s="171" t="s">
        <v>151</v>
      </c>
    </row>
    <row r="59" spans="1:8" ht="45">
      <c r="A59" s="173"/>
      <c r="B59" s="183">
        <v>5</v>
      </c>
      <c r="C59" s="171" t="s">
        <v>34</v>
      </c>
      <c r="D59" s="171" t="s">
        <v>136</v>
      </c>
      <c r="E59" s="171" t="s">
        <v>141</v>
      </c>
      <c r="F59" s="171" t="s">
        <v>143</v>
      </c>
      <c r="G59" s="171" t="s">
        <v>148</v>
      </c>
      <c r="H59" s="171" t="s">
        <v>151</v>
      </c>
    </row>
    <row r="60" spans="1:8" ht="31.5">
      <c r="A60" s="186">
        <v>7</v>
      </c>
      <c r="B60" s="177" t="s">
        <v>35</v>
      </c>
      <c r="C60" s="177" t="s">
        <v>24</v>
      </c>
      <c r="D60" s="177" t="s">
        <v>63</v>
      </c>
      <c r="E60" s="177" t="s">
        <v>64</v>
      </c>
      <c r="F60" s="177" t="s">
        <v>65</v>
      </c>
      <c r="G60" s="177" t="s">
        <v>66</v>
      </c>
      <c r="H60" s="177" t="s">
        <v>67</v>
      </c>
    </row>
    <row r="61" spans="1:8" ht="45">
      <c r="A61" s="173"/>
      <c r="B61" s="183">
        <v>1</v>
      </c>
      <c r="C61" s="171" t="s">
        <v>30</v>
      </c>
      <c r="D61" s="171" t="s">
        <v>134</v>
      </c>
      <c r="E61" s="171" t="s">
        <v>138</v>
      </c>
      <c r="F61" s="171" t="s">
        <v>145</v>
      </c>
      <c r="G61" s="171" t="s">
        <v>149</v>
      </c>
      <c r="H61" s="171" t="s">
        <v>151</v>
      </c>
    </row>
    <row r="62" spans="1:8" ht="45">
      <c r="A62" s="173"/>
      <c r="B62" s="183">
        <v>2</v>
      </c>
      <c r="C62" s="171" t="s">
        <v>31</v>
      </c>
      <c r="D62" s="171" t="s">
        <v>134</v>
      </c>
      <c r="E62" s="171" t="s">
        <v>140</v>
      </c>
      <c r="F62" s="171" t="s">
        <v>145</v>
      </c>
      <c r="G62" s="171" t="s">
        <v>149</v>
      </c>
      <c r="H62" s="171" t="s">
        <v>151</v>
      </c>
    </row>
    <row r="63" spans="1:8" ht="45">
      <c r="A63" s="173"/>
      <c r="B63" s="183">
        <v>3</v>
      </c>
      <c r="C63" s="171" t="s">
        <v>32</v>
      </c>
      <c r="D63" s="171" t="s">
        <v>136</v>
      </c>
      <c r="E63" s="171" t="s">
        <v>141</v>
      </c>
      <c r="F63" s="171" t="s">
        <v>145</v>
      </c>
      <c r="G63" s="171" t="s">
        <v>147</v>
      </c>
      <c r="H63" s="171" t="s">
        <v>151</v>
      </c>
    </row>
    <row r="64" spans="1:8" ht="45">
      <c r="A64" s="173"/>
      <c r="B64" s="183">
        <v>4</v>
      </c>
      <c r="C64" s="171" t="s">
        <v>33</v>
      </c>
      <c r="D64" s="171" t="s">
        <v>136</v>
      </c>
      <c r="E64" s="171" t="s">
        <v>141</v>
      </c>
      <c r="F64" s="171" t="s">
        <v>143</v>
      </c>
      <c r="G64" s="171" t="s">
        <v>148</v>
      </c>
      <c r="H64" s="171" t="s">
        <v>151</v>
      </c>
    </row>
    <row r="65" spans="1:8" ht="45">
      <c r="A65" s="173"/>
      <c r="B65" s="183">
        <v>5</v>
      </c>
      <c r="C65" s="171" t="s">
        <v>34</v>
      </c>
      <c r="D65" s="171" t="s">
        <v>136</v>
      </c>
      <c r="E65" s="171" t="s">
        <v>141</v>
      </c>
      <c r="F65" s="171" t="s">
        <v>143</v>
      </c>
      <c r="G65" s="171" t="s">
        <v>148</v>
      </c>
      <c r="H65" s="171" t="s">
        <v>151</v>
      </c>
    </row>
    <row r="66" spans="1:8" ht="31.5">
      <c r="A66" s="186">
        <v>8</v>
      </c>
      <c r="B66" s="177" t="s">
        <v>35</v>
      </c>
      <c r="C66" s="177" t="s">
        <v>24</v>
      </c>
      <c r="D66" s="177" t="s">
        <v>68</v>
      </c>
      <c r="E66" s="177" t="s">
        <v>69</v>
      </c>
      <c r="F66" s="177" t="s">
        <v>70</v>
      </c>
      <c r="G66" s="177" t="s">
        <v>71</v>
      </c>
      <c r="H66" s="177" t="s">
        <v>72</v>
      </c>
    </row>
    <row r="67" spans="1:8" ht="45">
      <c r="A67" s="173"/>
      <c r="B67" s="183">
        <v>1</v>
      </c>
      <c r="C67" s="171" t="s">
        <v>30</v>
      </c>
      <c r="D67" s="171" t="s">
        <v>134</v>
      </c>
      <c r="E67" s="171" t="s">
        <v>138</v>
      </c>
      <c r="F67" s="171" t="s">
        <v>145</v>
      </c>
      <c r="G67" s="171" t="s">
        <v>149</v>
      </c>
      <c r="H67" s="171" t="s">
        <v>151</v>
      </c>
    </row>
    <row r="68" spans="1:8" ht="45">
      <c r="A68" s="173"/>
      <c r="B68" s="183">
        <v>2</v>
      </c>
      <c r="C68" s="171" t="s">
        <v>31</v>
      </c>
      <c r="D68" s="171" t="s">
        <v>134</v>
      </c>
      <c r="E68" s="171" t="s">
        <v>140</v>
      </c>
      <c r="F68" s="171" t="s">
        <v>145</v>
      </c>
      <c r="G68" s="171" t="s">
        <v>149</v>
      </c>
      <c r="H68" s="171" t="s">
        <v>151</v>
      </c>
    </row>
    <row r="69" spans="1:8" ht="45">
      <c r="A69" s="173"/>
      <c r="B69" s="183">
        <v>3</v>
      </c>
      <c r="C69" s="171" t="s">
        <v>32</v>
      </c>
      <c r="D69" s="171" t="s">
        <v>136</v>
      </c>
      <c r="E69" s="171" t="s">
        <v>141</v>
      </c>
      <c r="F69" s="171" t="s">
        <v>145</v>
      </c>
      <c r="G69" s="171" t="s">
        <v>147</v>
      </c>
      <c r="H69" s="171" t="s">
        <v>151</v>
      </c>
    </row>
    <row r="70" spans="1:8" ht="45">
      <c r="A70" s="173"/>
      <c r="B70" s="183">
        <v>4</v>
      </c>
      <c r="C70" s="171" t="s">
        <v>33</v>
      </c>
      <c r="D70" s="171" t="s">
        <v>136</v>
      </c>
      <c r="E70" s="171" t="s">
        <v>141</v>
      </c>
      <c r="F70" s="171" t="s">
        <v>143</v>
      </c>
      <c r="G70" s="171" t="s">
        <v>148</v>
      </c>
      <c r="H70" s="171" t="s">
        <v>151</v>
      </c>
    </row>
    <row r="71" spans="1:8" ht="45">
      <c r="A71" s="173"/>
      <c r="B71" s="183">
        <v>5</v>
      </c>
      <c r="C71" s="171" t="s">
        <v>34</v>
      </c>
      <c r="D71" s="171" t="s">
        <v>136</v>
      </c>
      <c r="E71" s="171" t="s">
        <v>141</v>
      </c>
      <c r="F71" s="171" t="s">
        <v>143</v>
      </c>
      <c r="G71" s="171" t="s">
        <v>148</v>
      </c>
      <c r="H71" s="171" t="s">
        <v>151</v>
      </c>
    </row>
    <row r="72" spans="1:8" ht="31.5">
      <c r="A72" s="186">
        <v>9</v>
      </c>
      <c r="B72" s="177" t="s">
        <v>35</v>
      </c>
      <c r="C72" s="177" t="s">
        <v>24</v>
      </c>
      <c r="D72" s="177" t="s">
        <v>73</v>
      </c>
      <c r="E72" s="177" t="s">
        <v>74</v>
      </c>
      <c r="F72" s="177" t="s">
        <v>75</v>
      </c>
      <c r="G72" s="177" t="s">
        <v>76</v>
      </c>
      <c r="H72" s="177" t="s">
        <v>77</v>
      </c>
    </row>
    <row r="73" spans="1:8" ht="45">
      <c r="A73" s="173"/>
      <c r="B73" s="183">
        <v>1</v>
      </c>
      <c r="C73" s="171" t="s">
        <v>30</v>
      </c>
      <c r="D73" s="171" t="s">
        <v>134</v>
      </c>
      <c r="E73" s="171" t="s">
        <v>138</v>
      </c>
      <c r="F73" s="171" t="s">
        <v>145</v>
      </c>
      <c r="G73" s="171" t="s">
        <v>149</v>
      </c>
      <c r="H73" s="171" t="s">
        <v>151</v>
      </c>
    </row>
    <row r="74" spans="1:8" ht="45">
      <c r="A74" s="173"/>
      <c r="B74" s="183">
        <v>2</v>
      </c>
      <c r="C74" s="171" t="s">
        <v>31</v>
      </c>
      <c r="D74" s="171" t="s">
        <v>134</v>
      </c>
      <c r="E74" s="171" t="s">
        <v>140</v>
      </c>
      <c r="F74" s="171" t="s">
        <v>145</v>
      </c>
      <c r="G74" s="171" t="s">
        <v>149</v>
      </c>
      <c r="H74" s="171" t="s">
        <v>151</v>
      </c>
    </row>
    <row r="75" spans="1:8" ht="45">
      <c r="A75" s="173"/>
      <c r="B75" s="183">
        <v>3</v>
      </c>
      <c r="C75" s="171" t="s">
        <v>32</v>
      </c>
      <c r="D75" s="171" t="s">
        <v>136</v>
      </c>
      <c r="E75" s="171" t="s">
        <v>141</v>
      </c>
      <c r="F75" s="171" t="s">
        <v>145</v>
      </c>
      <c r="G75" s="171" t="s">
        <v>147</v>
      </c>
      <c r="H75" s="171" t="s">
        <v>151</v>
      </c>
    </row>
    <row r="76" spans="1:8" ht="45">
      <c r="A76" s="173"/>
      <c r="B76" s="183">
        <v>4</v>
      </c>
      <c r="C76" s="171" t="s">
        <v>33</v>
      </c>
      <c r="D76" s="171" t="s">
        <v>136</v>
      </c>
      <c r="E76" s="171" t="s">
        <v>141</v>
      </c>
      <c r="F76" s="171" t="s">
        <v>143</v>
      </c>
      <c r="G76" s="171" t="s">
        <v>147</v>
      </c>
      <c r="H76" s="171" t="s">
        <v>151</v>
      </c>
    </row>
    <row r="77" spans="1:8" ht="45">
      <c r="A77" s="173"/>
      <c r="B77" s="183">
        <v>5</v>
      </c>
      <c r="C77" s="171" t="s">
        <v>34</v>
      </c>
      <c r="D77" s="171" t="s">
        <v>136</v>
      </c>
      <c r="E77" s="171" t="s">
        <v>141</v>
      </c>
      <c r="F77" s="171" t="s">
        <v>143</v>
      </c>
      <c r="G77" s="171" t="s">
        <v>147</v>
      </c>
      <c r="H77" s="171" t="s">
        <v>151</v>
      </c>
    </row>
    <row r="78" spans="1:8" ht="31.5">
      <c r="A78" s="186">
        <v>10</v>
      </c>
      <c r="B78" s="177" t="s">
        <v>35</v>
      </c>
      <c r="C78" s="177" t="s">
        <v>24</v>
      </c>
      <c r="D78" s="177" t="s">
        <v>78</v>
      </c>
      <c r="E78" s="177" t="s">
        <v>79</v>
      </c>
      <c r="F78" s="177" t="s">
        <v>80</v>
      </c>
      <c r="G78" s="177" t="s">
        <v>81</v>
      </c>
      <c r="H78" s="177" t="s">
        <v>82</v>
      </c>
    </row>
    <row r="79" spans="1:8" ht="45">
      <c r="A79" s="173"/>
      <c r="B79" s="183">
        <v>1</v>
      </c>
      <c r="C79" s="171" t="s">
        <v>30</v>
      </c>
      <c r="D79" s="171" t="s">
        <v>134</v>
      </c>
      <c r="E79" s="171" t="s">
        <v>138</v>
      </c>
      <c r="F79" s="171" t="s">
        <v>145</v>
      </c>
      <c r="G79" s="171" t="s">
        <v>149</v>
      </c>
      <c r="H79" s="171" t="s">
        <v>151</v>
      </c>
    </row>
    <row r="80" spans="1:8" ht="45">
      <c r="A80" s="173"/>
      <c r="B80" s="183">
        <v>2</v>
      </c>
      <c r="C80" s="171" t="s">
        <v>31</v>
      </c>
      <c r="D80" s="171" t="s">
        <v>134</v>
      </c>
      <c r="E80" s="171" t="s">
        <v>140</v>
      </c>
      <c r="F80" s="171" t="s">
        <v>145</v>
      </c>
      <c r="G80" s="171" t="s">
        <v>149</v>
      </c>
      <c r="H80" s="171" t="s">
        <v>151</v>
      </c>
    </row>
    <row r="81" spans="1:8" ht="45">
      <c r="A81" s="173"/>
      <c r="B81" s="183">
        <v>3</v>
      </c>
      <c r="C81" s="171" t="s">
        <v>32</v>
      </c>
      <c r="D81" s="171" t="s">
        <v>136</v>
      </c>
      <c r="E81" s="171" t="s">
        <v>141</v>
      </c>
      <c r="F81" s="171" t="s">
        <v>145</v>
      </c>
      <c r="G81" s="171" t="s">
        <v>147</v>
      </c>
      <c r="H81" s="171" t="s">
        <v>151</v>
      </c>
    </row>
    <row r="82" spans="1:8" ht="45">
      <c r="A82" s="173"/>
      <c r="B82" s="183">
        <v>4</v>
      </c>
      <c r="C82" s="171" t="s">
        <v>33</v>
      </c>
      <c r="D82" s="171" t="s">
        <v>136</v>
      </c>
      <c r="E82" s="171" t="s">
        <v>141</v>
      </c>
      <c r="F82" s="171" t="s">
        <v>143</v>
      </c>
      <c r="G82" s="171" t="s">
        <v>148</v>
      </c>
      <c r="H82" s="171" t="s">
        <v>151</v>
      </c>
    </row>
    <row r="83" spans="1:8" ht="45">
      <c r="A83" s="173"/>
      <c r="B83" s="183">
        <v>5</v>
      </c>
      <c r="C83" s="171" t="s">
        <v>34</v>
      </c>
      <c r="D83" s="171" t="s">
        <v>136</v>
      </c>
      <c r="E83" s="171" t="s">
        <v>141</v>
      </c>
      <c r="F83" s="171" t="s">
        <v>143</v>
      </c>
      <c r="G83" s="171" t="s">
        <v>147</v>
      </c>
      <c r="H83" s="171" t="s">
        <v>151</v>
      </c>
    </row>
    <row r="84" spans="1:8" ht="31.5">
      <c r="A84" s="186">
        <v>11</v>
      </c>
      <c r="B84" s="177" t="s">
        <v>35</v>
      </c>
      <c r="C84" s="177" t="s">
        <v>24</v>
      </c>
      <c r="D84" s="177" t="s">
        <v>83</v>
      </c>
      <c r="E84" s="177" t="s">
        <v>84</v>
      </c>
      <c r="F84" s="177" t="s">
        <v>85</v>
      </c>
      <c r="G84" s="177" t="s">
        <v>86</v>
      </c>
      <c r="H84" s="177" t="s">
        <v>87</v>
      </c>
    </row>
    <row r="85" spans="1:8" ht="30">
      <c r="A85" s="173"/>
      <c r="B85" s="183">
        <v>1</v>
      </c>
      <c r="C85" s="171" t="s">
        <v>30</v>
      </c>
      <c r="D85" s="171" t="s">
        <v>134</v>
      </c>
      <c r="E85" s="171" t="s">
        <v>88</v>
      </c>
      <c r="F85" s="171" t="s">
        <v>88</v>
      </c>
      <c r="G85" s="171" t="s">
        <v>88</v>
      </c>
      <c r="H85" s="171" t="s">
        <v>88</v>
      </c>
    </row>
    <row r="86" spans="1:8" ht="30">
      <c r="A86" s="173"/>
      <c r="B86" s="183">
        <v>2</v>
      </c>
      <c r="C86" s="171" t="s">
        <v>31</v>
      </c>
      <c r="D86" s="171" t="s">
        <v>134</v>
      </c>
      <c r="E86" s="171" t="s">
        <v>88</v>
      </c>
      <c r="F86" s="171" t="s">
        <v>88</v>
      </c>
      <c r="G86" s="171" t="s">
        <v>88</v>
      </c>
      <c r="H86" s="171" t="s">
        <v>88</v>
      </c>
    </row>
    <row r="87" spans="1:8" ht="45">
      <c r="A87" s="173"/>
      <c r="B87" s="183">
        <v>3</v>
      </c>
      <c r="C87" s="171" t="s">
        <v>32</v>
      </c>
      <c r="D87" s="171" t="s">
        <v>136</v>
      </c>
      <c r="E87" s="171" t="s">
        <v>88</v>
      </c>
      <c r="F87" s="171" t="s">
        <v>88</v>
      </c>
      <c r="G87" s="171" t="s">
        <v>88</v>
      </c>
      <c r="H87" s="171" t="s">
        <v>88</v>
      </c>
    </row>
    <row r="88" spans="1:8" ht="45">
      <c r="A88" s="173"/>
      <c r="B88" s="183">
        <v>4</v>
      </c>
      <c r="C88" s="171" t="s">
        <v>33</v>
      </c>
      <c r="D88" s="171" t="s">
        <v>136</v>
      </c>
      <c r="E88" s="171" t="s">
        <v>88</v>
      </c>
      <c r="F88" s="171" t="s">
        <v>88</v>
      </c>
      <c r="G88" s="171" t="s">
        <v>88</v>
      </c>
      <c r="H88" s="171" t="s">
        <v>88</v>
      </c>
    </row>
    <row r="89" spans="1:8" ht="45">
      <c r="A89" s="173"/>
      <c r="B89" s="183">
        <v>5</v>
      </c>
      <c r="C89" s="171" t="s">
        <v>34</v>
      </c>
      <c r="D89" s="171" t="s">
        <v>136</v>
      </c>
      <c r="E89" s="171" t="s">
        <v>88</v>
      </c>
      <c r="F89" s="171" t="s">
        <v>88</v>
      </c>
      <c r="G89" s="171" t="s">
        <v>88</v>
      </c>
      <c r="H89" s="171" t="s">
        <v>88</v>
      </c>
    </row>
    <row r="90" spans="1:8" ht="31.5">
      <c r="A90" s="186">
        <v>12</v>
      </c>
      <c r="B90" s="177" t="s">
        <v>35</v>
      </c>
      <c r="C90" s="177" t="s">
        <v>24</v>
      </c>
      <c r="D90" s="177" t="s">
        <v>89</v>
      </c>
      <c r="E90" s="177" t="s">
        <v>90</v>
      </c>
      <c r="F90" s="177" t="s">
        <v>91</v>
      </c>
      <c r="G90" s="177" t="s">
        <v>92</v>
      </c>
      <c r="H90" s="177" t="s">
        <v>93</v>
      </c>
    </row>
    <row r="91" spans="1:8" ht="45">
      <c r="A91" s="173"/>
      <c r="B91" s="183">
        <v>1</v>
      </c>
      <c r="C91" s="171" t="s">
        <v>30</v>
      </c>
      <c r="D91" s="171" t="s">
        <v>88</v>
      </c>
      <c r="E91" s="171" t="s">
        <v>88</v>
      </c>
      <c r="F91" s="171" t="s">
        <v>88</v>
      </c>
      <c r="G91" s="171" t="s">
        <v>88</v>
      </c>
      <c r="H91" s="171" t="s">
        <v>88</v>
      </c>
    </row>
    <row r="92" spans="1:8" ht="45">
      <c r="A92" s="173"/>
      <c r="B92" s="183">
        <v>2</v>
      </c>
      <c r="C92" s="171" t="s">
        <v>31</v>
      </c>
      <c r="D92" s="171" t="s">
        <v>88</v>
      </c>
      <c r="E92" s="171" t="s">
        <v>88</v>
      </c>
      <c r="F92" s="171" t="s">
        <v>88</v>
      </c>
      <c r="G92" s="171" t="s">
        <v>88</v>
      </c>
      <c r="H92" s="171" t="s">
        <v>88</v>
      </c>
    </row>
    <row r="93" spans="1:8" ht="45">
      <c r="A93" s="173"/>
      <c r="B93" s="183">
        <v>3</v>
      </c>
      <c r="C93" s="171" t="s">
        <v>32</v>
      </c>
      <c r="D93" s="171" t="s">
        <v>88</v>
      </c>
      <c r="E93" s="171" t="s">
        <v>88</v>
      </c>
      <c r="F93" s="171" t="s">
        <v>88</v>
      </c>
      <c r="G93" s="171" t="s">
        <v>88</v>
      </c>
      <c r="H93" s="171" t="s">
        <v>88</v>
      </c>
    </row>
    <row r="94" spans="1:8" ht="45">
      <c r="A94" s="173"/>
      <c r="B94" s="183">
        <v>4</v>
      </c>
      <c r="C94" s="171" t="s">
        <v>33</v>
      </c>
      <c r="D94" s="171" t="s">
        <v>88</v>
      </c>
      <c r="E94" s="171" t="s">
        <v>88</v>
      </c>
      <c r="F94" s="171" t="s">
        <v>88</v>
      </c>
      <c r="G94" s="171" t="s">
        <v>88</v>
      </c>
      <c r="H94" s="171" t="s">
        <v>88</v>
      </c>
    </row>
    <row r="95" spans="1:8" ht="45">
      <c r="A95" s="173"/>
      <c r="B95" s="183">
        <v>5</v>
      </c>
      <c r="C95" s="171" t="s">
        <v>34</v>
      </c>
      <c r="D95" s="171" t="s">
        <v>88</v>
      </c>
      <c r="E95" s="171" t="s">
        <v>88</v>
      </c>
      <c r="F95" s="171" t="s">
        <v>88</v>
      </c>
      <c r="G95" s="171" t="s">
        <v>88</v>
      </c>
      <c r="H95" s="171" t="s">
        <v>88</v>
      </c>
    </row>
    <row r="96" spans="1:8" ht="31.5">
      <c r="A96" s="186">
        <v>13</v>
      </c>
      <c r="B96" s="177" t="s">
        <v>35</v>
      </c>
      <c r="C96" s="177" t="s">
        <v>24</v>
      </c>
      <c r="D96" s="177" t="s">
        <v>94</v>
      </c>
      <c r="E96" s="177" t="s">
        <v>95</v>
      </c>
      <c r="F96" s="177" t="s">
        <v>96</v>
      </c>
      <c r="G96" s="177" t="s">
        <v>97</v>
      </c>
      <c r="H96" s="177" t="s">
        <v>98</v>
      </c>
    </row>
    <row r="97" spans="1:8" ht="45">
      <c r="A97" s="173"/>
      <c r="B97" s="183">
        <v>1</v>
      </c>
      <c r="C97" s="171" t="s">
        <v>30</v>
      </c>
      <c r="D97" s="171" t="s">
        <v>88</v>
      </c>
      <c r="E97" s="171" t="s">
        <v>88</v>
      </c>
      <c r="F97" s="171" t="s">
        <v>143</v>
      </c>
      <c r="G97" s="171" t="s">
        <v>149</v>
      </c>
      <c r="H97" s="171" t="s">
        <v>151</v>
      </c>
    </row>
    <row r="98" spans="1:8" ht="45">
      <c r="A98" s="173"/>
      <c r="B98" s="183">
        <v>2</v>
      </c>
      <c r="C98" s="171" t="s">
        <v>31</v>
      </c>
      <c r="D98" s="171" t="s">
        <v>88</v>
      </c>
      <c r="E98" s="171" t="s">
        <v>88</v>
      </c>
      <c r="F98" s="171" t="s">
        <v>143</v>
      </c>
      <c r="G98" s="171" t="s">
        <v>149</v>
      </c>
      <c r="H98" s="171" t="s">
        <v>151</v>
      </c>
    </row>
    <row r="99" spans="1:8" ht="45">
      <c r="A99" s="173"/>
      <c r="B99" s="183">
        <v>3</v>
      </c>
      <c r="C99" s="171" t="s">
        <v>32</v>
      </c>
      <c r="D99" s="171" t="s">
        <v>88</v>
      </c>
      <c r="E99" s="171" t="s">
        <v>88</v>
      </c>
      <c r="F99" s="171" t="s">
        <v>143</v>
      </c>
      <c r="G99" s="171" t="s">
        <v>147</v>
      </c>
      <c r="H99" s="171" t="s">
        <v>151</v>
      </c>
    </row>
    <row r="100" spans="1:8" ht="45">
      <c r="A100" s="173"/>
      <c r="B100" s="183">
        <v>4</v>
      </c>
      <c r="C100" s="171" t="s">
        <v>33</v>
      </c>
      <c r="D100" s="171" t="s">
        <v>88</v>
      </c>
      <c r="E100" s="171" t="s">
        <v>88</v>
      </c>
      <c r="F100" s="171" t="s">
        <v>143</v>
      </c>
      <c r="G100" s="171" t="s">
        <v>147</v>
      </c>
      <c r="H100" s="171" t="s">
        <v>151</v>
      </c>
    </row>
    <row r="101" spans="1:8" ht="45">
      <c r="A101" s="173"/>
      <c r="B101" s="183">
        <v>5</v>
      </c>
      <c r="C101" s="171" t="s">
        <v>34</v>
      </c>
      <c r="D101" s="171" t="s">
        <v>88</v>
      </c>
      <c r="E101" s="171" t="s">
        <v>88</v>
      </c>
      <c r="F101" s="171" t="s">
        <v>143</v>
      </c>
      <c r="G101" s="171" t="s">
        <v>147</v>
      </c>
      <c r="H101" s="171" t="s">
        <v>151</v>
      </c>
    </row>
    <row r="102" spans="1:8" ht="31.5">
      <c r="A102" s="173"/>
      <c r="B102" s="177" t="s">
        <v>35</v>
      </c>
      <c r="C102" s="177" t="s">
        <v>24</v>
      </c>
      <c r="D102" s="177" t="s">
        <v>99</v>
      </c>
      <c r="E102" s="177" t="s">
        <v>100</v>
      </c>
      <c r="F102" s="177" t="s">
        <v>101</v>
      </c>
      <c r="G102" s="177" t="s">
        <v>102</v>
      </c>
      <c r="H102" s="177" t="s">
        <v>103</v>
      </c>
    </row>
    <row r="103" spans="1:8" ht="45">
      <c r="A103" s="186">
        <v>14</v>
      </c>
      <c r="B103" s="183">
        <v>1</v>
      </c>
      <c r="C103" s="171" t="s">
        <v>30</v>
      </c>
      <c r="D103" s="171" t="s">
        <v>134</v>
      </c>
      <c r="E103" s="171" t="s">
        <v>138</v>
      </c>
      <c r="F103" s="171" t="s">
        <v>143</v>
      </c>
      <c r="G103" s="171" t="s">
        <v>149</v>
      </c>
      <c r="H103" s="171" t="s">
        <v>151</v>
      </c>
    </row>
    <row r="104" spans="1:8" ht="45">
      <c r="A104" s="173"/>
      <c r="B104" s="183">
        <v>2</v>
      </c>
      <c r="C104" s="171" t="s">
        <v>31</v>
      </c>
      <c r="D104" s="171" t="s">
        <v>134</v>
      </c>
      <c r="E104" s="171" t="s">
        <v>140</v>
      </c>
      <c r="F104" s="171" t="s">
        <v>143</v>
      </c>
      <c r="G104" s="171" t="s">
        <v>149</v>
      </c>
      <c r="H104" s="171" t="s">
        <v>151</v>
      </c>
    </row>
    <row r="105" spans="1:8" ht="45">
      <c r="A105" s="173"/>
      <c r="B105" s="183">
        <v>3</v>
      </c>
      <c r="C105" s="171" t="s">
        <v>32</v>
      </c>
      <c r="D105" s="171" t="s">
        <v>136</v>
      </c>
      <c r="E105" s="171" t="s">
        <v>141</v>
      </c>
      <c r="F105" s="171" t="s">
        <v>143</v>
      </c>
      <c r="G105" s="171" t="s">
        <v>149</v>
      </c>
      <c r="H105" s="171" t="s">
        <v>151</v>
      </c>
    </row>
    <row r="106" spans="1:8" ht="45">
      <c r="A106" s="173"/>
      <c r="B106" s="183">
        <v>4</v>
      </c>
      <c r="C106" s="171" t="s">
        <v>33</v>
      </c>
      <c r="D106" s="171" t="s">
        <v>136</v>
      </c>
      <c r="E106" s="171" t="s">
        <v>141</v>
      </c>
      <c r="F106" s="171" t="s">
        <v>143</v>
      </c>
      <c r="H106" s="171" t="s">
        <v>151</v>
      </c>
    </row>
    <row r="107" spans="1:8" ht="45">
      <c r="A107" s="173"/>
      <c r="B107" s="183">
        <v>5</v>
      </c>
      <c r="C107" s="171" t="s">
        <v>34</v>
      </c>
      <c r="D107" s="171" t="s">
        <v>136</v>
      </c>
      <c r="E107" s="171" t="s">
        <v>141</v>
      </c>
      <c r="F107" s="171" t="s">
        <v>143</v>
      </c>
      <c r="H107" s="171" t="s">
        <v>151</v>
      </c>
    </row>
    <row r="108" spans="1:8" ht="31.5">
      <c r="A108" s="173"/>
      <c r="B108" s="177" t="s">
        <v>35</v>
      </c>
      <c r="C108" s="177" t="s">
        <v>24</v>
      </c>
      <c r="D108" s="177" t="s">
        <v>104</v>
      </c>
      <c r="E108" s="177" t="s">
        <v>105</v>
      </c>
      <c r="F108" s="177" t="s">
        <v>106</v>
      </c>
      <c r="G108" s="177" t="s">
        <v>107</v>
      </c>
      <c r="H108" s="177" t="s">
        <v>108</v>
      </c>
    </row>
    <row r="109" spans="1:8" ht="45">
      <c r="A109" s="186">
        <v>15</v>
      </c>
      <c r="B109" s="183">
        <v>1</v>
      </c>
      <c r="C109" s="171" t="s">
        <v>30</v>
      </c>
      <c r="D109" s="171" t="s">
        <v>134</v>
      </c>
      <c r="E109" s="171" t="s">
        <v>138</v>
      </c>
      <c r="F109" s="171" t="s">
        <v>145</v>
      </c>
      <c r="G109" s="171" t="s">
        <v>149</v>
      </c>
      <c r="H109" s="171" t="s">
        <v>149</v>
      </c>
    </row>
    <row r="110" spans="1:8" ht="45">
      <c r="A110" s="173"/>
      <c r="B110" s="183">
        <v>2</v>
      </c>
      <c r="C110" s="171" t="s">
        <v>31</v>
      </c>
      <c r="D110" s="171" t="s">
        <v>134</v>
      </c>
      <c r="E110" s="171" t="s">
        <v>140</v>
      </c>
      <c r="F110" s="171" t="s">
        <v>145</v>
      </c>
      <c r="G110" s="171" t="s">
        <v>149</v>
      </c>
      <c r="H110" s="171" t="s">
        <v>149</v>
      </c>
    </row>
    <row r="111" spans="1:8" ht="45">
      <c r="A111" s="173"/>
      <c r="B111" s="183">
        <v>3</v>
      </c>
      <c r="C111" s="171" t="s">
        <v>32</v>
      </c>
      <c r="D111" s="173"/>
      <c r="E111" s="171" t="s">
        <v>138</v>
      </c>
      <c r="F111" s="171" t="s">
        <v>145</v>
      </c>
      <c r="G111" s="171" t="s">
        <v>149</v>
      </c>
      <c r="H111" s="171" t="s">
        <v>134</v>
      </c>
    </row>
    <row r="112" spans="1:8" ht="45">
      <c r="A112" s="173"/>
      <c r="B112" s="183">
        <v>4</v>
      </c>
      <c r="C112" s="171" t="s">
        <v>33</v>
      </c>
      <c r="D112" s="173"/>
      <c r="E112" s="171" t="s">
        <v>140</v>
      </c>
      <c r="F112" s="171" t="s">
        <v>143</v>
      </c>
      <c r="H112" s="171" t="s">
        <v>134</v>
      </c>
    </row>
    <row r="113" spans="1:8" ht="45">
      <c r="A113" s="173"/>
      <c r="B113" s="183">
        <v>5</v>
      </c>
      <c r="C113" s="171" t="s">
        <v>34</v>
      </c>
      <c r="D113" s="173"/>
      <c r="E113" s="171" t="s">
        <v>140</v>
      </c>
      <c r="F113" s="171" t="s">
        <v>143</v>
      </c>
      <c r="H113" s="171" t="s">
        <v>134</v>
      </c>
    </row>
    <row r="114" spans="1:8" ht="31.5">
      <c r="A114" s="173"/>
      <c r="B114" s="177" t="s">
        <v>35</v>
      </c>
      <c r="C114" s="177" t="s">
        <v>24</v>
      </c>
      <c r="D114" s="177" t="s">
        <v>109</v>
      </c>
      <c r="E114" s="177" t="s">
        <v>110</v>
      </c>
      <c r="F114" s="177" t="s">
        <v>111</v>
      </c>
      <c r="G114" s="177" t="s">
        <v>112</v>
      </c>
      <c r="H114" s="177" t="s">
        <v>113</v>
      </c>
    </row>
    <row r="115" spans="1:8" ht="45">
      <c r="A115" s="186">
        <v>16</v>
      </c>
      <c r="B115" s="183">
        <v>1</v>
      </c>
      <c r="C115" s="171" t="s">
        <v>30</v>
      </c>
      <c r="D115" s="171" t="s">
        <v>134</v>
      </c>
      <c r="E115" s="171" t="s">
        <v>138</v>
      </c>
      <c r="F115" s="171" t="s">
        <v>134</v>
      </c>
      <c r="G115" s="171" t="s">
        <v>149</v>
      </c>
      <c r="H115" s="171" t="s">
        <v>149</v>
      </c>
    </row>
    <row r="116" spans="1:8" ht="45">
      <c r="A116" s="173"/>
      <c r="B116" s="183">
        <v>2</v>
      </c>
      <c r="C116" s="171" t="s">
        <v>31</v>
      </c>
      <c r="D116" s="171" t="s">
        <v>134</v>
      </c>
      <c r="E116" s="171" t="s">
        <v>138</v>
      </c>
      <c r="F116" s="171" t="s">
        <v>134</v>
      </c>
      <c r="G116" s="171" t="s">
        <v>149</v>
      </c>
      <c r="H116" s="171" t="s">
        <v>149</v>
      </c>
    </row>
    <row r="117" spans="1:8" ht="45">
      <c r="A117" s="173"/>
      <c r="B117" s="183">
        <v>3</v>
      </c>
      <c r="C117" s="171" t="s">
        <v>32</v>
      </c>
      <c r="D117" s="173"/>
      <c r="E117" s="171" t="s">
        <v>138</v>
      </c>
      <c r="F117" s="171" t="s">
        <v>134</v>
      </c>
      <c r="G117" s="171" t="s">
        <v>147</v>
      </c>
      <c r="H117" s="171" t="s">
        <v>149</v>
      </c>
    </row>
    <row r="118" spans="1:8" ht="45">
      <c r="A118" s="173"/>
      <c r="B118" s="183">
        <v>4</v>
      </c>
      <c r="C118" s="171" t="s">
        <v>33</v>
      </c>
      <c r="D118" s="173"/>
      <c r="E118" s="171" t="s">
        <v>140</v>
      </c>
      <c r="F118" s="171" t="s">
        <v>138</v>
      </c>
      <c r="G118" s="171" t="s">
        <v>148</v>
      </c>
      <c r="H118" s="171" t="s">
        <v>149</v>
      </c>
    </row>
    <row r="119" spans="1:8" ht="60">
      <c r="A119" s="173"/>
      <c r="B119" s="183">
        <v>5</v>
      </c>
      <c r="C119" s="171" t="s">
        <v>34</v>
      </c>
      <c r="D119" s="173"/>
      <c r="E119" s="171" t="s">
        <v>140</v>
      </c>
      <c r="F119" s="171" t="s">
        <v>140</v>
      </c>
      <c r="G119" s="171" t="s">
        <v>148</v>
      </c>
      <c r="H119" s="171"/>
    </row>
    <row r="120" spans="1:8" ht="15.75">
      <c r="A120" s="173"/>
      <c r="B120" s="177" t="s">
        <v>35</v>
      </c>
      <c r="C120" s="177" t="s">
        <v>24</v>
      </c>
      <c r="D120" s="177"/>
      <c r="E120" s="177"/>
      <c r="F120" s="177"/>
      <c r="G120" s="177"/>
      <c r="H120" s="177"/>
    </row>
    <row r="121" spans="1:8">
      <c r="A121" s="186">
        <v>17</v>
      </c>
      <c r="B121" s="183">
        <v>1</v>
      </c>
      <c r="C121" s="171" t="s">
        <v>30</v>
      </c>
      <c r="D121" s="171"/>
      <c r="E121" s="171"/>
      <c r="F121" s="171"/>
      <c r="G121" s="171"/>
      <c r="H121" s="171"/>
    </row>
    <row r="122" spans="1:8">
      <c r="A122" s="173"/>
      <c r="B122" s="183">
        <v>2</v>
      </c>
      <c r="C122" s="171" t="s">
        <v>31</v>
      </c>
      <c r="D122" s="171"/>
      <c r="E122" s="171"/>
      <c r="F122" s="171"/>
      <c r="G122" s="171"/>
      <c r="H122" s="171"/>
    </row>
    <row r="123" spans="1:8">
      <c r="A123" s="173"/>
      <c r="B123" s="183">
        <v>3</v>
      </c>
      <c r="C123" s="171" t="s">
        <v>32</v>
      </c>
      <c r="D123" s="171"/>
      <c r="E123" s="171"/>
      <c r="F123" s="171"/>
      <c r="G123" s="171"/>
      <c r="H123" s="171"/>
    </row>
    <row r="124" spans="1:8">
      <c r="A124" s="173"/>
      <c r="B124" s="183">
        <v>4</v>
      </c>
      <c r="C124" s="171" t="s">
        <v>33</v>
      </c>
      <c r="D124" s="171"/>
      <c r="E124" s="171"/>
      <c r="F124" s="171"/>
      <c r="G124" s="171"/>
      <c r="H124" s="171"/>
    </row>
    <row r="125" spans="1:8">
      <c r="A125" s="173"/>
      <c r="B125" s="183">
        <v>5</v>
      </c>
      <c r="C125" s="171" t="s">
        <v>34</v>
      </c>
      <c r="D125" s="171"/>
      <c r="E125" s="171"/>
      <c r="F125" s="171"/>
      <c r="G125" s="171"/>
      <c r="H125" s="171"/>
    </row>
    <row r="126" spans="1:8" ht="15.75">
      <c r="A126" s="186">
        <v>18</v>
      </c>
      <c r="B126" s="177" t="s">
        <v>35</v>
      </c>
      <c r="C126" s="177" t="s">
        <v>24</v>
      </c>
      <c r="D126" s="177"/>
      <c r="E126" s="177"/>
      <c r="F126" s="177"/>
      <c r="G126" s="177"/>
      <c r="H126" s="177"/>
    </row>
    <row r="127" spans="1:8">
      <c r="A127" s="173"/>
      <c r="B127" s="183">
        <v>1</v>
      </c>
      <c r="C127" s="171" t="s">
        <v>114</v>
      </c>
      <c r="D127" s="171"/>
      <c r="E127" s="171"/>
      <c r="F127" s="171"/>
      <c r="G127" s="171"/>
      <c r="H127" s="171"/>
    </row>
    <row r="128" spans="1:8">
      <c r="A128" s="173"/>
      <c r="B128" s="183">
        <v>2</v>
      </c>
      <c r="C128" s="171" t="s">
        <v>115</v>
      </c>
      <c r="D128" s="171"/>
      <c r="E128" s="171"/>
      <c r="F128" s="171"/>
      <c r="G128" s="171"/>
      <c r="H128" s="171"/>
    </row>
    <row r="129" spans="1:8">
      <c r="A129" s="173"/>
      <c r="B129" s="183">
        <v>3</v>
      </c>
      <c r="C129" s="171" t="s">
        <v>116</v>
      </c>
      <c r="D129" s="171"/>
      <c r="E129" s="171"/>
      <c r="F129" s="171"/>
      <c r="G129" s="171"/>
      <c r="H129" s="171"/>
    </row>
    <row r="130" spans="1:8">
      <c r="A130" s="173"/>
      <c r="B130" s="183">
        <v>4</v>
      </c>
      <c r="C130" s="171" t="s">
        <v>117</v>
      </c>
      <c r="D130" s="171"/>
      <c r="E130" s="171"/>
      <c r="F130" s="171"/>
      <c r="G130" s="171"/>
      <c r="H130" s="171"/>
    </row>
    <row r="131" spans="1:8">
      <c r="A131" s="173"/>
      <c r="B131" s="183">
        <v>5</v>
      </c>
      <c r="C131" s="171" t="s">
        <v>118</v>
      </c>
      <c r="D131" s="171"/>
      <c r="E131" s="171"/>
      <c r="F131" s="171"/>
      <c r="G131" s="171"/>
      <c r="H131" s="171"/>
    </row>
    <row r="132" spans="1:8">
      <c r="A132" s="173"/>
      <c r="B132" s="183">
        <v>6</v>
      </c>
      <c r="C132" s="171" t="s">
        <v>119</v>
      </c>
      <c r="D132" s="171"/>
      <c r="E132" s="171"/>
      <c r="F132" s="171"/>
      <c r="G132" s="171"/>
      <c r="H132" s="171"/>
    </row>
    <row r="133" spans="1:8" ht="15" customHeight="1">
      <c r="A133" s="173"/>
      <c r="B133" s="233"/>
      <c r="C133" s="173"/>
      <c r="D133" s="173"/>
      <c r="E133" s="173"/>
      <c r="F133" s="173"/>
      <c r="G133" s="173"/>
      <c r="H133" s="173"/>
    </row>
    <row r="134" spans="1:8" ht="85.5" customHeight="1">
      <c r="A134" s="173"/>
      <c r="B134" s="238" t="s">
        <v>120</v>
      </c>
      <c r="C134" s="239"/>
      <c r="D134" s="239"/>
      <c r="E134" s="239"/>
      <c r="F134" s="239"/>
      <c r="G134" s="239"/>
      <c r="H134" s="239"/>
    </row>
    <row r="135" spans="1:8">
      <c r="A135" s="173"/>
      <c r="B135" s="185"/>
      <c r="C135" s="170"/>
      <c r="D135" s="171"/>
      <c r="E135" s="171"/>
      <c r="F135" s="171"/>
      <c r="G135" s="171"/>
      <c r="H135" s="171"/>
    </row>
    <row r="136" spans="1:8" ht="26.25">
      <c r="A136" s="173"/>
      <c r="B136" s="234"/>
      <c r="C136" s="226"/>
      <c r="D136" s="226" t="s">
        <v>121</v>
      </c>
      <c r="E136" s="226"/>
      <c r="F136" s="226"/>
      <c r="G136" s="226"/>
      <c r="H136" s="226"/>
    </row>
    <row r="137" spans="1:8" ht="31.5">
      <c r="A137" s="173"/>
      <c r="B137" s="177" t="s">
        <v>35</v>
      </c>
      <c r="C137" s="177" t="s">
        <v>24</v>
      </c>
      <c r="D137" s="177" t="s">
        <v>122</v>
      </c>
      <c r="E137" s="177" t="s">
        <v>79</v>
      </c>
      <c r="F137" s="177" t="s">
        <v>80</v>
      </c>
      <c r="G137" s="177" t="s">
        <v>81</v>
      </c>
      <c r="H137" s="177" t="s">
        <v>82</v>
      </c>
    </row>
    <row r="138" spans="1:8" ht="45">
      <c r="A138" s="173"/>
      <c r="B138" s="174">
        <v>1</v>
      </c>
      <c r="C138" s="170" t="s">
        <v>30</v>
      </c>
      <c r="D138" s="171" t="s">
        <v>134</v>
      </c>
      <c r="E138" s="171" t="s">
        <v>138</v>
      </c>
      <c r="F138" s="172" t="s">
        <v>145</v>
      </c>
      <c r="G138" s="171" t="s">
        <v>149</v>
      </c>
      <c r="H138" s="171" t="s">
        <v>151</v>
      </c>
    </row>
    <row r="139" spans="1:8" ht="45">
      <c r="A139" s="173"/>
      <c r="B139" s="174">
        <v>2</v>
      </c>
      <c r="C139" s="170" t="s">
        <v>31</v>
      </c>
      <c r="D139" s="171"/>
      <c r="E139" s="171" t="s">
        <v>140</v>
      </c>
      <c r="F139" s="172"/>
      <c r="G139" s="171"/>
      <c r="H139" s="171"/>
    </row>
    <row r="140" spans="1:8" ht="45">
      <c r="A140" s="173"/>
      <c r="B140" s="174">
        <v>3</v>
      </c>
      <c r="C140" s="170" t="s">
        <v>32</v>
      </c>
      <c r="D140" s="171" t="s">
        <v>136</v>
      </c>
      <c r="E140" s="171"/>
      <c r="F140" s="172"/>
      <c r="G140" s="171" t="s">
        <v>147</v>
      </c>
      <c r="H140" s="171"/>
    </row>
    <row r="141" spans="1:8" ht="45">
      <c r="A141" s="173"/>
      <c r="B141" s="174">
        <v>4</v>
      </c>
      <c r="C141" s="170" t="s">
        <v>33</v>
      </c>
      <c r="D141" s="171"/>
      <c r="E141" s="171" t="s">
        <v>141</v>
      </c>
      <c r="F141" s="172" t="s">
        <v>143</v>
      </c>
      <c r="G141" s="171" t="s">
        <v>148</v>
      </c>
      <c r="H141" s="171"/>
    </row>
    <row r="142" spans="1:8">
      <c r="A142" s="173"/>
      <c r="B142" s="174">
        <v>5</v>
      </c>
      <c r="C142" s="170" t="s">
        <v>34</v>
      </c>
      <c r="D142" s="171"/>
      <c r="E142" s="171"/>
      <c r="F142" s="172"/>
      <c r="G142" s="171"/>
      <c r="H142" s="171"/>
    </row>
    <row r="143" spans="1:8">
      <c r="A143" s="173"/>
      <c r="B143" s="227"/>
      <c r="C143" s="174"/>
      <c r="D143" s="184"/>
      <c r="E143" s="184"/>
      <c r="F143" s="184"/>
      <c r="G143" s="184"/>
      <c r="H143" s="184"/>
    </row>
    <row r="144" spans="1:8" ht="26.25">
      <c r="A144" s="173"/>
      <c r="B144" s="240" t="s">
        <v>123</v>
      </c>
      <c r="C144" s="239"/>
      <c r="D144" s="239"/>
      <c r="E144" s="239"/>
      <c r="F144" s="239"/>
      <c r="G144" s="239"/>
      <c r="H144" s="239"/>
    </row>
    <row r="145" spans="1:8" ht="31.5">
      <c r="A145" s="173"/>
      <c r="B145" s="177" t="s">
        <v>35</v>
      </c>
      <c r="C145" s="177" t="s">
        <v>24</v>
      </c>
      <c r="D145" s="177" t="s">
        <v>124</v>
      </c>
      <c r="E145" s="177" t="s">
        <v>125</v>
      </c>
      <c r="F145" s="177" t="s">
        <v>126</v>
      </c>
      <c r="G145" s="177" t="s">
        <v>127</v>
      </c>
      <c r="H145" s="177" t="s">
        <v>128</v>
      </c>
    </row>
    <row r="146" spans="1:8" ht="45">
      <c r="A146" s="173"/>
      <c r="B146" s="174">
        <v>1</v>
      </c>
      <c r="C146" s="170" t="s">
        <v>129</v>
      </c>
      <c r="D146" s="171" t="s">
        <v>134</v>
      </c>
      <c r="E146" s="171" t="s">
        <v>138</v>
      </c>
      <c r="F146" s="172" t="s">
        <v>145</v>
      </c>
      <c r="G146" s="171" t="s">
        <v>149</v>
      </c>
      <c r="H146" s="171" t="s">
        <v>151</v>
      </c>
    </row>
    <row r="147" spans="1:8" ht="45">
      <c r="A147" s="173"/>
      <c r="B147" s="174">
        <v>1</v>
      </c>
      <c r="C147" s="170"/>
      <c r="D147" s="171" t="s">
        <v>134</v>
      </c>
      <c r="E147" s="171" t="s">
        <v>138</v>
      </c>
      <c r="F147" s="172" t="s">
        <v>145</v>
      </c>
      <c r="G147" s="171" t="s">
        <v>149</v>
      </c>
      <c r="H147" s="171" t="s">
        <v>151</v>
      </c>
    </row>
    <row r="148" spans="1:8" ht="45">
      <c r="A148" s="173"/>
      <c r="B148" s="174">
        <v>2</v>
      </c>
      <c r="C148" s="170" t="s">
        <v>130</v>
      </c>
      <c r="D148" s="171" t="s">
        <v>136</v>
      </c>
      <c r="E148" s="171" t="s">
        <v>140</v>
      </c>
      <c r="F148" s="172"/>
      <c r="G148" s="171" t="s">
        <v>147</v>
      </c>
      <c r="H148" s="171"/>
    </row>
    <row r="149" spans="1:8" ht="45">
      <c r="A149" s="173"/>
      <c r="B149" s="174">
        <v>2</v>
      </c>
      <c r="C149" s="170"/>
      <c r="D149" s="171" t="s">
        <v>136</v>
      </c>
      <c r="E149" s="171" t="s">
        <v>140</v>
      </c>
      <c r="F149" s="172"/>
      <c r="G149" s="171" t="s">
        <v>147</v>
      </c>
      <c r="H149" s="171"/>
    </row>
    <row r="150" spans="1:8" ht="45">
      <c r="A150" s="173"/>
      <c r="B150" s="174">
        <v>3</v>
      </c>
      <c r="C150" s="170" t="s">
        <v>131</v>
      </c>
      <c r="D150" s="176"/>
      <c r="E150" s="171" t="s">
        <v>141</v>
      </c>
      <c r="F150" s="172" t="s">
        <v>143</v>
      </c>
      <c r="G150" s="171" t="s">
        <v>148</v>
      </c>
      <c r="H150" s="176"/>
    </row>
    <row r="151" spans="1:8" ht="45">
      <c r="A151" s="173"/>
      <c r="B151" s="174">
        <v>3</v>
      </c>
      <c r="C151" s="170"/>
      <c r="D151" s="176"/>
      <c r="E151" s="171" t="s">
        <v>141</v>
      </c>
      <c r="F151" s="172" t="s">
        <v>143</v>
      </c>
      <c r="G151" s="171" t="s">
        <v>148</v>
      </c>
      <c r="H151" s="176"/>
    </row>
    <row r="152" spans="1:8" ht="15.75" customHeight="1"/>
    <row r="153" spans="1:8" ht="15.75" customHeight="1"/>
    <row r="154" spans="1:8" ht="15.75" customHeight="1"/>
    <row r="155" spans="1:8" ht="15.75" customHeight="1"/>
    <row r="156" spans="1:8" ht="15.75" customHeight="1"/>
    <row r="157" spans="1:8" ht="15.75" customHeight="1"/>
    <row r="158" spans="1:8" ht="15.75" customHeight="1"/>
    <row r="159" spans="1:8" ht="15.75" customHeight="1"/>
    <row r="160" spans="1:8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B134:H134"/>
    <mergeCell ref="B144:H144"/>
    <mergeCell ref="A1:H1"/>
    <mergeCell ref="A2:H2"/>
    <mergeCell ref="A3:H3"/>
    <mergeCell ref="D4:E4"/>
  </mergeCells>
  <printOptions horizontalCentered="1" verticalCentered="1"/>
  <pageMargins left="0" right="0" top="0" bottom="0" header="0" footer="0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E998"/>
  <sheetViews>
    <sheetView workbookViewId="0">
      <selection activeCell="I40" sqref="I40"/>
    </sheetView>
  </sheetViews>
  <sheetFormatPr defaultColWidth="14.42578125" defaultRowHeight="15" customHeight="1"/>
  <cols>
    <col min="1" max="1" width="9.140625" customWidth="1"/>
    <col min="2" max="2" width="26" customWidth="1"/>
    <col min="3" max="3" width="13.7109375" customWidth="1"/>
    <col min="4" max="4" width="13.42578125" customWidth="1"/>
    <col min="5" max="5" width="19" customWidth="1"/>
    <col min="6" max="6" width="15.7109375" customWidth="1"/>
    <col min="7" max="7" width="18.5703125" customWidth="1"/>
    <col min="8" max="8" width="23.85546875" customWidth="1"/>
    <col min="9" max="9" width="9.42578125" customWidth="1"/>
    <col min="10" max="10" width="6.85546875" customWidth="1"/>
    <col min="11" max="11" width="9.140625" customWidth="1"/>
    <col min="12" max="12" width="22.42578125" hidden="1" customWidth="1"/>
    <col min="13" max="13" width="15.5703125" hidden="1" customWidth="1"/>
    <col min="14" max="14" width="51.5703125" hidden="1" customWidth="1"/>
    <col min="15" max="15" width="9.28515625" hidden="1" customWidth="1"/>
    <col min="16" max="16" width="11.85546875" hidden="1" customWidth="1"/>
    <col min="17" max="17" width="9.140625" hidden="1" customWidth="1"/>
    <col min="18" max="18" width="10.85546875" hidden="1" customWidth="1"/>
    <col min="19" max="20" width="9.140625" hidden="1" customWidth="1"/>
    <col min="21" max="31" width="9.140625" customWidth="1"/>
  </cols>
  <sheetData>
    <row r="1" spans="1:14" ht="26.25">
      <c r="A1" s="241" t="s">
        <v>153</v>
      </c>
      <c r="B1" s="242"/>
      <c r="C1" s="242"/>
      <c r="D1" s="242"/>
      <c r="E1" s="242"/>
      <c r="F1" s="242"/>
      <c r="G1" s="242"/>
      <c r="H1" s="242"/>
    </row>
    <row r="2" spans="1:14" ht="15.75">
      <c r="F2" s="44"/>
    </row>
    <row r="3" spans="1:14" ht="18.75">
      <c r="A3" s="244" t="s">
        <v>154</v>
      </c>
      <c r="B3" s="242"/>
      <c r="C3" s="242"/>
      <c r="D3" s="242"/>
      <c r="E3" s="242"/>
      <c r="F3" s="242"/>
      <c r="G3" s="242"/>
      <c r="H3" s="242"/>
    </row>
    <row r="4" spans="1:14">
      <c r="D4" s="245" t="str">
        <f>'Α-ΜΟΝΑΔ.ΦΙΛΟΞΕΝΙΑΣ  '!D4:E4</f>
        <v>ΣΧΟΛΙΚΗ ΧΡΟΝΙΑ 2024-2025</v>
      </c>
      <c r="E4" s="242"/>
      <c r="L4" s="8" t="s">
        <v>155</v>
      </c>
      <c r="M4" s="8" t="s">
        <v>156</v>
      </c>
    </row>
    <row r="5" spans="1:14">
      <c r="B5" s="2" t="s">
        <v>2</v>
      </c>
    </row>
    <row r="6" spans="1:14">
      <c r="B6" s="3"/>
    </row>
    <row r="7" spans="1:14">
      <c r="B7" s="3"/>
    </row>
    <row r="8" spans="1:14" ht="78.75">
      <c r="A8" s="205"/>
      <c r="B8" s="205" t="s">
        <v>3</v>
      </c>
      <c r="C8" s="205" t="s">
        <v>4</v>
      </c>
      <c r="D8" s="205" t="s">
        <v>4</v>
      </c>
      <c r="E8" s="205" t="s">
        <v>5</v>
      </c>
      <c r="F8" s="205" t="s">
        <v>6</v>
      </c>
      <c r="G8" s="205" t="s">
        <v>7</v>
      </c>
      <c r="H8" s="205" t="s">
        <v>8</v>
      </c>
      <c r="L8" s="8" t="s">
        <v>157</v>
      </c>
    </row>
    <row r="9" spans="1:14" ht="31.5">
      <c r="A9" s="205"/>
      <c r="B9" s="205"/>
      <c r="C9" s="205" t="s">
        <v>9</v>
      </c>
      <c r="D9" s="205" t="s">
        <v>10</v>
      </c>
      <c r="E9" s="205"/>
      <c r="F9" s="205"/>
      <c r="G9" s="205"/>
      <c r="H9" s="205"/>
    </row>
    <row r="10" spans="1:14" ht="45">
      <c r="A10" s="7">
        <f t="shared" ref="A10:A13" si="0">COUNTIF($B$24:$H$131,B10)</f>
        <v>30</v>
      </c>
      <c r="B10" s="6" t="s">
        <v>158</v>
      </c>
      <c r="C10" s="7">
        <v>2</v>
      </c>
      <c r="D10" s="7"/>
      <c r="E10" s="7">
        <f t="shared" ref="E10:E22" si="1">C10+D10</f>
        <v>2</v>
      </c>
      <c r="F10" s="7">
        <f t="shared" ref="F10:F22" si="2">ROUND(E10*15*0.2,0)</f>
        <v>6</v>
      </c>
      <c r="G10" s="6" t="s">
        <v>159</v>
      </c>
      <c r="H10" s="7"/>
      <c r="I10" s="8">
        <f t="shared" ref="I10:I22" si="3">E10*15</f>
        <v>30</v>
      </c>
      <c r="J10" s="8">
        <f t="shared" ref="J10:J22" si="4">A10-I10</f>
        <v>0</v>
      </c>
    </row>
    <row r="11" spans="1:14" ht="45">
      <c r="A11" s="7">
        <f t="shared" si="0"/>
        <v>30</v>
      </c>
      <c r="B11" s="6" t="s">
        <v>160</v>
      </c>
      <c r="C11" s="7">
        <v>2</v>
      </c>
      <c r="D11" s="7"/>
      <c r="E11" s="7">
        <f t="shared" si="1"/>
        <v>2</v>
      </c>
      <c r="F11" s="7">
        <f t="shared" si="2"/>
        <v>6</v>
      </c>
      <c r="G11" s="7" t="s">
        <v>161</v>
      </c>
      <c r="H11" s="7"/>
      <c r="I11" s="8">
        <f t="shared" si="3"/>
        <v>30</v>
      </c>
      <c r="J11" s="8">
        <f t="shared" si="4"/>
        <v>0</v>
      </c>
      <c r="N11" s="45" t="str">
        <f>A1</f>
        <v>ΣΤΕΛΕΧΟΣ ΔΙΟΙΚΗΣΗΣ ΚΑΙ ΟΙΚΟΝΟΜΙΑΣ ΣΤΟΝ ΤΟΜΕΑ ΤΟΥ ΤΟΥΡΙΣΜΟΥ.</v>
      </c>
    </row>
    <row r="12" spans="1:14" ht="31.5">
      <c r="A12" s="7">
        <f t="shared" si="0"/>
        <v>45</v>
      </c>
      <c r="B12" s="8" t="s">
        <v>162</v>
      </c>
      <c r="C12" s="7">
        <v>3</v>
      </c>
      <c r="D12" s="7"/>
      <c r="E12" s="7">
        <f t="shared" si="1"/>
        <v>3</v>
      </c>
      <c r="F12" s="7">
        <f t="shared" si="2"/>
        <v>9</v>
      </c>
      <c r="G12" s="46" t="s">
        <v>163</v>
      </c>
      <c r="H12" s="7"/>
      <c r="I12" s="8">
        <f t="shared" si="3"/>
        <v>45</v>
      </c>
      <c r="J12" s="8">
        <f t="shared" si="4"/>
        <v>0</v>
      </c>
      <c r="N12" s="13"/>
    </row>
    <row r="13" spans="1:14" ht="31.5">
      <c r="A13" s="7">
        <f t="shared" si="0"/>
        <v>45</v>
      </c>
      <c r="B13" s="6" t="s">
        <v>164</v>
      </c>
      <c r="C13" s="7">
        <v>3</v>
      </c>
      <c r="D13" s="7"/>
      <c r="E13" s="7">
        <f t="shared" si="1"/>
        <v>3</v>
      </c>
      <c r="F13" s="7">
        <f t="shared" si="2"/>
        <v>9</v>
      </c>
      <c r="G13" s="46" t="s">
        <v>163</v>
      </c>
      <c r="H13" s="47"/>
      <c r="I13" s="8">
        <f t="shared" si="3"/>
        <v>45</v>
      </c>
      <c r="J13" s="8">
        <f t="shared" si="4"/>
        <v>0</v>
      </c>
      <c r="N13" s="13" t="str">
        <f>A3</f>
        <v>Α’ Εξάμηνο   -  ΑΙΘΟΥΣΑ : 19 -1ος ΌΡΟΦΟΣ</v>
      </c>
    </row>
    <row r="14" spans="1:14" ht="45">
      <c r="A14" s="7">
        <f>COUNTIF($B$24:$H$132,B14)</f>
        <v>30</v>
      </c>
      <c r="B14" s="6" t="s">
        <v>165</v>
      </c>
      <c r="C14" s="7">
        <v>2</v>
      </c>
      <c r="D14" s="7"/>
      <c r="E14" s="7">
        <f t="shared" si="1"/>
        <v>2</v>
      </c>
      <c r="F14" s="7">
        <f t="shared" si="2"/>
        <v>6</v>
      </c>
      <c r="G14" s="7" t="s">
        <v>166</v>
      </c>
      <c r="H14" s="7"/>
      <c r="I14" s="8">
        <f t="shared" si="3"/>
        <v>30</v>
      </c>
      <c r="J14" s="8">
        <f t="shared" si="4"/>
        <v>0</v>
      </c>
      <c r="N14" s="13"/>
    </row>
    <row r="15" spans="1:14" ht="30">
      <c r="A15" s="7">
        <f t="shared" ref="A15:A19" si="5">COUNTIF($B$24:$H$131,B15)</f>
        <v>30</v>
      </c>
      <c r="B15" s="6" t="s">
        <v>167</v>
      </c>
      <c r="C15" s="7">
        <v>2</v>
      </c>
      <c r="D15" s="7"/>
      <c r="E15" s="7">
        <f t="shared" si="1"/>
        <v>2</v>
      </c>
      <c r="F15" s="7">
        <f t="shared" si="2"/>
        <v>6</v>
      </c>
      <c r="G15" s="47" t="s">
        <v>168</v>
      </c>
      <c r="H15" s="48"/>
      <c r="I15" s="8">
        <f t="shared" si="3"/>
        <v>30</v>
      </c>
      <c r="J15" s="8">
        <f t="shared" si="4"/>
        <v>0</v>
      </c>
      <c r="N15" s="14" t="s">
        <v>23</v>
      </c>
    </row>
    <row r="16" spans="1:14" ht="25.5">
      <c r="A16" s="7">
        <f t="shared" si="5"/>
        <v>30</v>
      </c>
      <c r="B16" s="8" t="s">
        <v>169</v>
      </c>
      <c r="C16" s="7">
        <v>2</v>
      </c>
      <c r="D16" s="7"/>
      <c r="E16" s="7">
        <f t="shared" si="1"/>
        <v>2</v>
      </c>
      <c r="F16" s="7">
        <f t="shared" si="2"/>
        <v>6</v>
      </c>
      <c r="G16" s="7" t="s">
        <v>170</v>
      </c>
      <c r="H16" s="7"/>
      <c r="I16" s="8">
        <f t="shared" si="3"/>
        <v>30</v>
      </c>
      <c r="J16" s="8">
        <f t="shared" si="4"/>
        <v>0</v>
      </c>
    </row>
    <row r="17" spans="1:31" ht="38.25">
      <c r="A17" s="7">
        <f t="shared" si="5"/>
        <v>30</v>
      </c>
      <c r="B17" s="6" t="s">
        <v>171</v>
      </c>
      <c r="C17" s="7"/>
      <c r="D17" s="7">
        <v>2</v>
      </c>
      <c r="E17" s="7">
        <f t="shared" si="1"/>
        <v>2</v>
      </c>
      <c r="F17" s="7">
        <f t="shared" si="2"/>
        <v>6</v>
      </c>
      <c r="G17" s="47"/>
      <c r="H17" s="7" t="s">
        <v>22</v>
      </c>
      <c r="I17" s="8">
        <f t="shared" si="3"/>
        <v>30</v>
      </c>
      <c r="J17" s="8">
        <f t="shared" si="4"/>
        <v>0</v>
      </c>
    </row>
    <row r="18" spans="1:31" ht="30">
      <c r="A18" s="7">
        <f t="shared" si="5"/>
        <v>30</v>
      </c>
      <c r="B18" s="6" t="s">
        <v>172</v>
      </c>
      <c r="C18" s="7"/>
      <c r="D18" s="7">
        <v>2</v>
      </c>
      <c r="E18" s="7">
        <f t="shared" si="1"/>
        <v>2</v>
      </c>
      <c r="F18" s="7">
        <f t="shared" si="2"/>
        <v>6</v>
      </c>
      <c r="G18" s="47"/>
      <c r="H18" s="47" t="s">
        <v>173</v>
      </c>
      <c r="I18" s="8">
        <f t="shared" si="3"/>
        <v>30</v>
      </c>
      <c r="J18" s="8">
        <f t="shared" si="4"/>
        <v>0</v>
      </c>
    </row>
    <row r="19" spans="1:31">
      <c r="A19" s="7">
        <f t="shared" si="5"/>
        <v>0</v>
      </c>
      <c r="B19" s="32"/>
      <c r="C19" s="7"/>
      <c r="D19" s="7"/>
      <c r="E19" s="7">
        <f t="shared" si="1"/>
        <v>0</v>
      </c>
      <c r="F19" s="7">
        <f t="shared" si="2"/>
        <v>0</v>
      </c>
      <c r="G19" s="7"/>
      <c r="H19" s="7"/>
      <c r="I19" s="8">
        <f t="shared" si="3"/>
        <v>0</v>
      </c>
      <c r="J19" s="8">
        <f t="shared" si="4"/>
        <v>0</v>
      </c>
    </row>
    <row r="20" spans="1:31">
      <c r="A20" s="7"/>
      <c r="B20" s="49"/>
      <c r="C20" s="50"/>
      <c r="D20" s="27"/>
      <c r="E20" s="7">
        <f t="shared" si="1"/>
        <v>0</v>
      </c>
      <c r="F20" s="7">
        <f t="shared" si="2"/>
        <v>0</v>
      </c>
      <c r="G20" s="47"/>
      <c r="H20" s="7"/>
      <c r="I20" s="8">
        <f t="shared" si="3"/>
        <v>0</v>
      </c>
      <c r="J20" s="8">
        <f t="shared" si="4"/>
        <v>0</v>
      </c>
    </row>
    <row r="21" spans="1:31">
      <c r="A21" s="7"/>
      <c r="B21" s="51"/>
      <c r="C21" s="7"/>
      <c r="D21" s="7"/>
      <c r="E21" s="7">
        <f t="shared" si="1"/>
        <v>0</v>
      </c>
      <c r="F21" s="7">
        <f t="shared" si="2"/>
        <v>0</v>
      </c>
      <c r="G21" s="7"/>
      <c r="H21" s="7"/>
      <c r="I21" s="8">
        <f t="shared" si="3"/>
        <v>0</v>
      </c>
      <c r="J21" s="8">
        <f t="shared" si="4"/>
        <v>0</v>
      </c>
    </row>
    <row r="22" spans="1:31">
      <c r="A22" s="25"/>
      <c r="B22" s="7"/>
      <c r="C22" s="7"/>
      <c r="D22" s="7"/>
      <c r="E22" s="7">
        <f t="shared" si="1"/>
        <v>0</v>
      </c>
      <c r="F22" s="7">
        <f t="shared" si="2"/>
        <v>0</v>
      </c>
      <c r="G22" s="7"/>
      <c r="H22" s="7"/>
      <c r="I22" s="8">
        <f t="shared" si="3"/>
        <v>0</v>
      </c>
      <c r="J22" s="8">
        <f t="shared" si="4"/>
        <v>0</v>
      </c>
    </row>
    <row r="23" spans="1:31">
      <c r="A23" s="150">
        <f>SUM(A10:A22)</f>
        <v>300</v>
      </c>
      <c r="B23" s="139" t="s">
        <v>174</v>
      </c>
      <c r="C23" s="150">
        <f t="shared" ref="C23:D23" si="6">SUM(C10:C22)</f>
        <v>16</v>
      </c>
      <c r="D23" s="150">
        <f t="shared" si="6"/>
        <v>4</v>
      </c>
      <c r="E23" s="151"/>
      <c r="F23" s="151"/>
      <c r="G23" s="151"/>
      <c r="H23" s="151"/>
    </row>
    <row r="24" spans="1:31" ht="31.5">
      <c r="A24" s="187"/>
      <c r="B24" s="177" t="s">
        <v>35</v>
      </c>
      <c r="C24" s="177" t="s">
        <v>24</v>
      </c>
      <c r="D24" s="177" t="s">
        <v>25</v>
      </c>
      <c r="E24" s="177" t="s">
        <v>26</v>
      </c>
      <c r="F24" s="177" t="s">
        <v>27</v>
      </c>
      <c r="G24" s="177" t="s">
        <v>28</v>
      </c>
      <c r="H24" s="177" t="s">
        <v>29</v>
      </c>
    </row>
    <row r="25" spans="1:31" ht="45">
      <c r="A25" s="186">
        <v>1</v>
      </c>
      <c r="B25" s="174">
        <v>1</v>
      </c>
      <c r="C25" s="170" t="s">
        <v>30</v>
      </c>
      <c r="D25" s="171"/>
      <c r="E25" s="171"/>
      <c r="F25" s="171" t="s">
        <v>162</v>
      </c>
      <c r="G25" s="171" t="s">
        <v>167</v>
      </c>
      <c r="H25" s="172" t="s">
        <v>169</v>
      </c>
      <c r="N25" s="52" t="e">
        <f>#REF!</f>
        <v>#REF!</v>
      </c>
    </row>
    <row r="26" spans="1:31" ht="45">
      <c r="A26" s="173"/>
      <c r="B26" s="174">
        <v>2</v>
      </c>
      <c r="C26" s="170" t="s">
        <v>31</v>
      </c>
      <c r="D26" s="171"/>
      <c r="E26" s="171"/>
      <c r="F26" s="171" t="s">
        <v>164</v>
      </c>
      <c r="G26" s="171" t="s">
        <v>167</v>
      </c>
      <c r="H26" s="172" t="s">
        <v>169</v>
      </c>
      <c r="N26" s="53"/>
      <c r="AE26" s="6"/>
    </row>
    <row r="27" spans="1:31" ht="75">
      <c r="A27" s="173"/>
      <c r="B27" s="174">
        <v>3</v>
      </c>
      <c r="C27" s="170" t="s">
        <v>32</v>
      </c>
      <c r="D27" s="171"/>
      <c r="E27" s="171"/>
      <c r="F27" s="171" t="s">
        <v>165</v>
      </c>
      <c r="G27" s="173"/>
      <c r="H27" s="171" t="s">
        <v>172</v>
      </c>
      <c r="N27" s="54" t="str">
        <f>$A$1</f>
        <v>ΣΤΕΛΕΧΟΣ ΔΙΟΙΚΗΣΗΣ ΚΑΙ ΟΙΚΟΝΟΜΙΑΣ ΣΤΟΝ ΤΟΜΕΑ ΤΟΥ ΤΟΥΡΙΣΜΟΥ.</v>
      </c>
    </row>
    <row r="28" spans="1:31" ht="75">
      <c r="A28" s="173"/>
      <c r="B28" s="174">
        <v>4</v>
      </c>
      <c r="C28" s="170" t="s">
        <v>33</v>
      </c>
      <c r="D28" s="171"/>
      <c r="E28" s="171"/>
      <c r="F28" s="171" t="s">
        <v>165</v>
      </c>
      <c r="G28" s="173"/>
      <c r="H28" s="171" t="s">
        <v>172</v>
      </c>
      <c r="N28" s="55"/>
    </row>
    <row r="29" spans="1:31" ht="75">
      <c r="A29" s="173"/>
      <c r="B29" s="185">
        <v>5</v>
      </c>
      <c r="C29" s="170" t="s">
        <v>34</v>
      </c>
      <c r="D29" s="171"/>
      <c r="E29" s="171"/>
      <c r="F29" s="171" t="s">
        <v>165</v>
      </c>
      <c r="G29" s="173"/>
      <c r="H29" s="171" t="s">
        <v>172</v>
      </c>
      <c r="N29" s="55"/>
    </row>
    <row r="30" spans="1:31" ht="31.5">
      <c r="A30" s="186">
        <v>2</v>
      </c>
      <c r="B30" s="177" t="s">
        <v>35</v>
      </c>
      <c r="C30" s="177" t="s">
        <v>24</v>
      </c>
      <c r="D30" s="177" t="s">
        <v>36</v>
      </c>
      <c r="E30" s="177" t="s">
        <v>37</v>
      </c>
      <c r="F30" s="177" t="s">
        <v>38</v>
      </c>
      <c r="G30" s="177" t="s">
        <v>39</v>
      </c>
      <c r="H30" s="177" t="s">
        <v>40</v>
      </c>
      <c r="N30" s="56" t="e">
        <f>#REF!</f>
        <v>#REF!</v>
      </c>
    </row>
    <row r="31" spans="1:31" ht="60">
      <c r="A31" s="173"/>
      <c r="B31" s="174">
        <v>1</v>
      </c>
      <c r="C31" s="170" t="s">
        <v>30</v>
      </c>
      <c r="D31" s="171" t="s">
        <v>158</v>
      </c>
      <c r="E31" s="173"/>
      <c r="F31" s="171" t="s">
        <v>162</v>
      </c>
      <c r="G31" s="171" t="s">
        <v>167</v>
      </c>
      <c r="H31" s="172" t="s">
        <v>169</v>
      </c>
      <c r="N31" s="55" t="e">
        <f>IF(N30=#REF!,IF(C22&lt;&gt;"",C9,IF(D22&lt;&gt;"",D9,0)))</f>
        <v>#REF!</v>
      </c>
    </row>
    <row r="32" spans="1:31" ht="60">
      <c r="A32" s="173"/>
      <c r="B32" s="174">
        <v>2</v>
      </c>
      <c r="C32" s="170" t="s">
        <v>31</v>
      </c>
      <c r="D32" s="171" t="s">
        <v>158</v>
      </c>
      <c r="E32" s="173"/>
      <c r="F32" s="171" t="s">
        <v>164</v>
      </c>
      <c r="G32" s="171" t="s">
        <v>167</v>
      </c>
      <c r="H32" s="172" t="s">
        <v>169</v>
      </c>
      <c r="I32" s="6"/>
      <c r="N32" s="57"/>
    </row>
    <row r="33" spans="1:14" ht="75">
      <c r="A33" s="173"/>
      <c r="B33" s="174">
        <v>3</v>
      </c>
      <c r="C33" s="170" t="s">
        <v>32</v>
      </c>
      <c r="D33" s="171" t="s">
        <v>160</v>
      </c>
      <c r="E33" s="173"/>
      <c r="F33" s="171" t="s">
        <v>165</v>
      </c>
      <c r="G33" s="171" t="s">
        <v>171</v>
      </c>
      <c r="H33" s="171" t="s">
        <v>172</v>
      </c>
      <c r="N33" s="58"/>
    </row>
    <row r="34" spans="1:14" ht="75">
      <c r="A34" s="173"/>
      <c r="B34" s="174">
        <v>4</v>
      </c>
      <c r="C34" s="170" t="s">
        <v>33</v>
      </c>
      <c r="D34" s="171" t="s">
        <v>160</v>
      </c>
      <c r="E34" s="173"/>
      <c r="F34" s="171" t="s">
        <v>165</v>
      </c>
      <c r="G34" s="171" t="s">
        <v>171</v>
      </c>
      <c r="H34" s="171" t="s">
        <v>172</v>
      </c>
      <c r="N34" s="58" t="e">
        <f>IF(N31="ΘΕΩΡΙΑ",G22,IF(N31="ΕΡΓΑΣΤΗΡΙΟ",H22,0))</f>
        <v>#REF!</v>
      </c>
    </row>
    <row r="35" spans="1:14" ht="75">
      <c r="A35" s="173"/>
      <c r="B35" s="185">
        <v>5</v>
      </c>
      <c r="C35" s="170" t="s">
        <v>34</v>
      </c>
      <c r="D35" s="171" t="s">
        <v>160</v>
      </c>
      <c r="E35" s="173"/>
      <c r="F35" s="171" t="s">
        <v>165</v>
      </c>
      <c r="G35" s="171" t="s">
        <v>171</v>
      </c>
      <c r="H35" s="171" t="s">
        <v>172</v>
      </c>
      <c r="N35" s="58"/>
    </row>
    <row r="36" spans="1:14" ht="31.5">
      <c r="A36" s="173"/>
      <c r="B36" s="177" t="s">
        <v>35</v>
      </c>
      <c r="C36" s="177" t="s">
        <v>24</v>
      </c>
      <c r="D36" s="188" t="s">
        <v>41</v>
      </c>
      <c r="E36" s="177" t="s">
        <v>42</v>
      </c>
      <c r="F36" s="177" t="s">
        <v>43</v>
      </c>
      <c r="G36" s="177" t="s">
        <v>44</v>
      </c>
      <c r="H36" s="177" t="s">
        <v>45</v>
      </c>
      <c r="N36" s="59" t="str">
        <f>$A$3</f>
        <v>Α’ Εξάμηνο   -  ΑΙΘΟΥΣΑ : 19 -1ος ΌΡΟΦΟΣ</v>
      </c>
    </row>
    <row r="37" spans="1:14" ht="45">
      <c r="A37" s="186">
        <v>3</v>
      </c>
      <c r="B37" s="174">
        <v>1</v>
      </c>
      <c r="C37" s="170" t="s">
        <v>30</v>
      </c>
      <c r="D37" s="189" t="s">
        <v>46</v>
      </c>
      <c r="E37" s="171" t="s">
        <v>162</v>
      </c>
      <c r="F37" s="171" t="s">
        <v>162</v>
      </c>
      <c r="G37" s="171" t="s">
        <v>167</v>
      </c>
      <c r="H37" s="172" t="s">
        <v>169</v>
      </c>
    </row>
    <row r="38" spans="1:14" ht="45">
      <c r="A38" s="173"/>
      <c r="B38" s="174">
        <v>2</v>
      </c>
      <c r="C38" s="170" t="s">
        <v>31</v>
      </c>
      <c r="D38" s="189" t="s">
        <v>46</v>
      </c>
      <c r="E38" s="171" t="s">
        <v>162</v>
      </c>
      <c r="F38" s="171" t="s">
        <v>164</v>
      </c>
      <c r="G38" s="171" t="s">
        <v>167</v>
      </c>
      <c r="H38" s="172" t="s">
        <v>169</v>
      </c>
    </row>
    <row r="39" spans="1:14" ht="75">
      <c r="A39" s="173"/>
      <c r="B39" s="174">
        <v>3</v>
      </c>
      <c r="C39" s="170" t="s">
        <v>32</v>
      </c>
      <c r="D39" s="189" t="s">
        <v>46</v>
      </c>
      <c r="E39" s="171" t="s">
        <v>164</v>
      </c>
      <c r="F39" s="171" t="s">
        <v>165</v>
      </c>
      <c r="G39" s="171" t="s">
        <v>171</v>
      </c>
      <c r="H39" s="171" t="s">
        <v>172</v>
      </c>
    </row>
    <row r="40" spans="1:14" ht="75">
      <c r="A40" s="173"/>
      <c r="B40" s="174">
        <v>4</v>
      </c>
      <c r="C40" s="170" t="s">
        <v>33</v>
      </c>
      <c r="D40" s="189" t="s">
        <v>46</v>
      </c>
      <c r="E40" s="171" t="s">
        <v>164</v>
      </c>
      <c r="F40" s="171" t="s">
        <v>165</v>
      </c>
      <c r="G40" s="171" t="s">
        <v>171</v>
      </c>
      <c r="H40" s="171" t="s">
        <v>172</v>
      </c>
    </row>
    <row r="41" spans="1:14" ht="75">
      <c r="A41" s="173"/>
      <c r="B41" s="185">
        <v>5</v>
      </c>
      <c r="C41" s="170" t="s">
        <v>34</v>
      </c>
      <c r="D41" s="189" t="s">
        <v>46</v>
      </c>
      <c r="E41" s="171" t="s">
        <v>164</v>
      </c>
      <c r="F41" s="171" t="s">
        <v>165</v>
      </c>
      <c r="G41" s="171" t="s">
        <v>171</v>
      </c>
      <c r="H41" s="171" t="s">
        <v>172</v>
      </c>
    </row>
    <row r="42" spans="1:14" ht="31.5">
      <c r="A42" s="186">
        <v>4</v>
      </c>
      <c r="B42" s="177" t="s">
        <v>35</v>
      </c>
      <c r="C42" s="177" t="s">
        <v>24</v>
      </c>
      <c r="D42" s="177" t="s">
        <v>47</v>
      </c>
      <c r="E42" s="177" t="s">
        <v>48</v>
      </c>
      <c r="F42" s="177" t="s">
        <v>49</v>
      </c>
      <c r="G42" s="177" t="s">
        <v>50</v>
      </c>
      <c r="H42" s="177" t="s">
        <v>51</v>
      </c>
    </row>
    <row r="43" spans="1:14" ht="60">
      <c r="A43" s="173"/>
      <c r="B43" s="174">
        <v>1</v>
      </c>
      <c r="C43" s="170" t="s">
        <v>30</v>
      </c>
      <c r="D43" s="171" t="s">
        <v>158</v>
      </c>
      <c r="E43" s="171" t="s">
        <v>162</v>
      </c>
      <c r="F43" s="171" t="s">
        <v>162</v>
      </c>
      <c r="G43" s="171" t="s">
        <v>167</v>
      </c>
      <c r="H43" s="173"/>
    </row>
    <row r="44" spans="1:14" ht="60">
      <c r="A44" s="173"/>
      <c r="B44" s="174">
        <v>2</v>
      </c>
      <c r="C44" s="170" t="s">
        <v>31</v>
      </c>
      <c r="D44" s="171" t="s">
        <v>158</v>
      </c>
      <c r="E44" s="171" t="s">
        <v>162</v>
      </c>
      <c r="F44" s="171" t="s">
        <v>164</v>
      </c>
      <c r="G44" s="171" t="s">
        <v>167</v>
      </c>
      <c r="H44" s="173"/>
    </row>
    <row r="45" spans="1:14" ht="75">
      <c r="A45" s="173"/>
      <c r="B45" s="174">
        <v>3</v>
      </c>
      <c r="C45" s="170" t="s">
        <v>32</v>
      </c>
      <c r="D45" s="171" t="s">
        <v>160</v>
      </c>
      <c r="E45" s="171" t="s">
        <v>164</v>
      </c>
      <c r="F45" s="171" t="s">
        <v>165</v>
      </c>
      <c r="G45" s="171" t="s">
        <v>171</v>
      </c>
      <c r="H45" s="173"/>
    </row>
    <row r="46" spans="1:14" ht="75">
      <c r="A46" s="173"/>
      <c r="B46" s="174">
        <v>4</v>
      </c>
      <c r="C46" s="170" t="s">
        <v>33</v>
      </c>
      <c r="D46" s="171" t="s">
        <v>160</v>
      </c>
      <c r="E46" s="171" t="s">
        <v>164</v>
      </c>
      <c r="F46" s="171" t="s">
        <v>165</v>
      </c>
      <c r="G46" s="171" t="s">
        <v>171</v>
      </c>
      <c r="H46" s="173"/>
    </row>
    <row r="47" spans="1:14" ht="75">
      <c r="A47" s="173"/>
      <c r="B47" s="185">
        <v>5</v>
      </c>
      <c r="C47" s="170" t="s">
        <v>34</v>
      </c>
      <c r="D47" s="171" t="s">
        <v>160</v>
      </c>
      <c r="E47" s="171" t="s">
        <v>164</v>
      </c>
      <c r="F47" s="171" t="s">
        <v>165</v>
      </c>
      <c r="G47" s="171" t="s">
        <v>171</v>
      </c>
      <c r="H47" s="173"/>
    </row>
    <row r="48" spans="1:14" ht="31.5">
      <c r="A48" s="186">
        <v>5</v>
      </c>
      <c r="B48" s="177" t="s">
        <v>35</v>
      </c>
      <c r="C48" s="177" t="s">
        <v>24</v>
      </c>
      <c r="D48" s="177" t="s">
        <v>52</v>
      </c>
      <c r="E48" s="177" t="s">
        <v>53</v>
      </c>
      <c r="F48" s="177" t="s">
        <v>54</v>
      </c>
      <c r="G48" s="177" t="s">
        <v>55</v>
      </c>
      <c r="H48" s="177" t="s">
        <v>56</v>
      </c>
    </row>
    <row r="49" spans="1:8" ht="60">
      <c r="A49" s="173"/>
      <c r="B49" s="174">
        <v>1</v>
      </c>
      <c r="C49" s="170" t="s">
        <v>30</v>
      </c>
      <c r="D49" s="171" t="s">
        <v>158</v>
      </c>
      <c r="E49" s="171" t="s">
        <v>162</v>
      </c>
      <c r="F49" s="171" t="s">
        <v>162</v>
      </c>
      <c r="G49" s="189" t="s">
        <v>57</v>
      </c>
      <c r="H49" s="172" t="s">
        <v>169</v>
      </c>
    </row>
    <row r="50" spans="1:8" ht="60">
      <c r="A50" s="173"/>
      <c r="B50" s="174">
        <v>2</v>
      </c>
      <c r="C50" s="170" t="s">
        <v>31</v>
      </c>
      <c r="D50" s="171" t="s">
        <v>158</v>
      </c>
      <c r="E50" s="171" t="s">
        <v>162</v>
      </c>
      <c r="F50" s="171" t="s">
        <v>164</v>
      </c>
      <c r="G50" s="189" t="s">
        <v>57</v>
      </c>
      <c r="H50" s="172" t="s">
        <v>169</v>
      </c>
    </row>
    <row r="51" spans="1:8" ht="75">
      <c r="A51" s="173"/>
      <c r="B51" s="174">
        <v>3</v>
      </c>
      <c r="C51" s="170" t="s">
        <v>32</v>
      </c>
      <c r="D51" s="171" t="s">
        <v>160</v>
      </c>
      <c r="E51" s="171" t="s">
        <v>164</v>
      </c>
      <c r="F51" s="171" t="s">
        <v>165</v>
      </c>
      <c r="G51" s="189" t="s">
        <v>57</v>
      </c>
      <c r="H51" s="171" t="s">
        <v>172</v>
      </c>
    </row>
    <row r="52" spans="1:8" ht="75">
      <c r="A52" s="173"/>
      <c r="B52" s="174">
        <v>4</v>
      </c>
      <c r="C52" s="170" t="s">
        <v>33</v>
      </c>
      <c r="D52" s="171" t="s">
        <v>160</v>
      </c>
      <c r="E52" s="171" t="s">
        <v>164</v>
      </c>
      <c r="F52" s="171" t="s">
        <v>165</v>
      </c>
      <c r="G52" s="189" t="s">
        <v>57</v>
      </c>
      <c r="H52" s="171" t="s">
        <v>172</v>
      </c>
    </row>
    <row r="53" spans="1:8" ht="75">
      <c r="A53" s="173"/>
      <c r="B53" s="185">
        <v>5</v>
      </c>
      <c r="C53" s="170" t="s">
        <v>34</v>
      </c>
      <c r="D53" s="171" t="s">
        <v>160</v>
      </c>
      <c r="E53" s="171" t="s">
        <v>164</v>
      </c>
      <c r="F53" s="171" t="s">
        <v>165</v>
      </c>
      <c r="G53" s="189" t="s">
        <v>57</v>
      </c>
      <c r="H53" s="171" t="s">
        <v>172</v>
      </c>
    </row>
    <row r="54" spans="1:8" ht="31.5">
      <c r="A54" s="186">
        <v>6</v>
      </c>
      <c r="B54" s="177" t="s">
        <v>35</v>
      </c>
      <c r="C54" s="177" t="s">
        <v>24</v>
      </c>
      <c r="D54" s="177" t="s">
        <v>58</v>
      </c>
      <c r="E54" s="177" t="s">
        <v>59</v>
      </c>
      <c r="F54" s="177" t="s">
        <v>60</v>
      </c>
      <c r="G54" s="177" t="s">
        <v>61</v>
      </c>
      <c r="H54" s="177" t="s">
        <v>62</v>
      </c>
    </row>
    <row r="55" spans="1:8" ht="60">
      <c r="A55" s="173"/>
      <c r="B55" s="174">
        <v>1</v>
      </c>
      <c r="C55" s="170" t="s">
        <v>30</v>
      </c>
      <c r="D55" s="171" t="s">
        <v>158</v>
      </c>
      <c r="E55" s="171" t="s">
        <v>162</v>
      </c>
      <c r="F55" s="171" t="s">
        <v>162</v>
      </c>
      <c r="G55" s="171" t="s">
        <v>167</v>
      </c>
      <c r="H55" s="172" t="s">
        <v>169</v>
      </c>
    </row>
    <row r="56" spans="1:8" ht="60">
      <c r="A56" s="173"/>
      <c r="B56" s="174">
        <v>2</v>
      </c>
      <c r="C56" s="170" t="s">
        <v>31</v>
      </c>
      <c r="D56" s="171" t="s">
        <v>158</v>
      </c>
      <c r="E56" s="171" t="s">
        <v>162</v>
      </c>
      <c r="F56" s="171" t="s">
        <v>164</v>
      </c>
      <c r="G56" s="171" t="s">
        <v>167</v>
      </c>
      <c r="H56" s="172" t="s">
        <v>169</v>
      </c>
    </row>
    <row r="57" spans="1:8" ht="75">
      <c r="A57" s="173"/>
      <c r="B57" s="174">
        <v>3</v>
      </c>
      <c r="C57" s="170" t="s">
        <v>32</v>
      </c>
      <c r="D57" s="171" t="s">
        <v>160</v>
      </c>
      <c r="E57" s="171" t="s">
        <v>164</v>
      </c>
      <c r="F57" s="171" t="s">
        <v>165</v>
      </c>
      <c r="G57" s="171" t="s">
        <v>171</v>
      </c>
      <c r="H57" s="172" t="s">
        <v>169</v>
      </c>
    </row>
    <row r="58" spans="1:8" ht="75">
      <c r="A58" s="173"/>
      <c r="B58" s="174">
        <v>4</v>
      </c>
      <c r="C58" s="170" t="s">
        <v>33</v>
      </c>
      <c r="D58" s="171" t="s">
        <v>160</v>
      </c>
      <c r="E58" s="171" t="s">
        <v>164</v>
      </c>
      <c r="F58" s="171" t="s">
        <v>165</v>
      </c>
      <c r="G58" s="171" t="s">
        <v>171</v>
      </c>
      <c r="H58" s="172" t="s">
        <v>169</v>
      </c>
    </row>
    <row r="59" spans="1:8" ht="75">
      <c r="A59" s="173"/>
      <c r="B59" s="185">
        <v>5</v>
      </c>
      <c r="C59" s="170" t="s">
        <v>34</v>
      </c>
      <c r="D59" s="171" t="s">
        <v>160</v>
      </c>
      <c r="E59" s="171" t="s">
        <v>164</v>
      </c>
      <c r="F59" s="171" t="s">
        <v>165</v>
      </c>
      <c r="G59" s="171" t="s">
        <v>171</v>
      </c>
      <c r="H59" s="173"/>
    </row>
    <row r="60" spans="1:8" ht="31.5">
      <c r="A60" s="186">
        <v>7</v>
      </c>
      <c r="B60" s="177" t="s">
        <v>35</v>
      </c>
      <c r="C60" s="177" t="s">
        <v>24</v>
      </c>
      <c r="D60" s="177" t="s">
        <v>63</v>
      </c>
      <c r="E60" s="177" t="s">
        <v>64</v>
      </c>
      <c r="F60" s="177" t="s">
        <v>65</v>
      </c>
      <c r="G60" s="177" t="s">
        <v>66</v>
      </c>
      <c r="H60" s="177" t="s">
        <v>67</v>
      </c>
    </row>
    <row r="61" spans="1:8" ht="60">
      <c r="A61" s="173"/>
      <c r="B61" s="174">
        <v>1</v>
      </c>
      <c r="C61" s="170" t="s">
        <v>30</v>
      </c>
      <c r="D61" s="171" t="s">
        <v>158</v>
      </c>
      <c r="E61" s="171" t="s">
        <v>162</v>
      </c>
      <c r="F61" s="171" t="s">
        <v>162</v>
      </c>
      <c r="G61" s="171" t="s">
        <v>167</v>
      </c>
      <c r="H61" s="172" t="s">
        <v>169</v>
      </c>
    </row>
    <row r="62" spans="1:8" ht="60">
      <c r="A62" s="173"/>
      <c r="B62" s="174">
        <v>2</v>
      </c>
      <c r="C62" s="170" t="s">
        <v>31</v>
      </c>
      <c r="D62" s="171" t="s">
        <v>158</v>
      </c>
      <c r="E62" s="171" t="s">
        <v>162</v>
      </c>
      <c r="F62" s="171" t="s">
        <v>164</v>
      </c>
      <c r="G62" s="171" t="s">
        <v>167</v>
      </c>
      <c r="H62" s="172" t="s">
        <v>169</v>
      </c>
    </row>
    <row r="63" spans="1:8" ht="60">
      <c r="A63" s="173"/>
      <c r="B63" s="174">
        <v>3</v>
      </c>
      <c r="C63" s="170" t="s">
        <v>32</v>
      </c>
      <c r="D63" s="171" t="s">
        <v>158</v>
      </c>
      <c r="E63" s="171" t="s">
        <v>162</v>
      </c>
      <c r="F63" s="171" t="s">
        <v>164</v>
      </c>
      <c r="G63" s="171" t="s">
        <v>167</v>
      </c>
      <c r="H63" s="172" t="s">
        <v>169</v>
      </c>
    </row>
    <row r="64" spans="1:8" ht="75">
      <c r="A64" s="173"/>
      <c r="B64" s="174">
        <v>4</v>
      </c>
      <c r="C64" s="170" t="s">
        <v>33</v>
      </c>
      <c r="D64" s="171" t="s">
        <v>160</v>
      </c>
      <c r="E64" s="171" t="s">
        <v>164</v>
      </c>
      <c r="F64" s="171" t="s">
        <v>165</v>
      </c>
      <c r="G64" s="171" t="s">
        <v>171</v>
      </c>
      <c r="H64" s="171" t="s">
        <v>172</v>
      </c>
    </row>
    <row r="65" spans="1:8" ht="75">
      <c r="A65" s="173"/>
      <c r="B65" s="185">
        <v>5</v>
      </c>
      <c r="C65" s="170" t="s">
        <v>34</v>
      </c>
      <c r="D65" s="171" t="s">
        <v>160</v>
      </c>
      <c r="E65" s="171" t="s">
        <v>164</v>
      </c>
      <c r="F65" s="171" t="s">
        <v>165</v>
      </c>
      <c r="G65" s="171" t="s">
        <v>171</v>
      </c>
      <c r="H65" s="171" t="s">
        <v>172</v>
      </c>
    </row>
    <row r="66" spans="1:8" ht="31.5">
      <c r="A66" s="186">
        <v>8</v>
      </c>
      <c r="B66" s="177" t="s">
        <v>35</v>
      </c>
      <c r="C66" s="177" t="s">
        <v>24</v>
      </c>
      <c r="D66" s="177" t="s">
        <v>68</v>
      </c>
      <c r="E66" s="177" t="s">
        <v>69</v>
      </c>
      <c r="F66" s="177" t="s">
        <v>70</v>
      </c>
      <c r="G66" s="177" t="s">
        <v>71</v>
      </c>
      <c r="H66" s="177" t="s">
        <v>72</v>
      </c>
    </row>
    <row r="67" spans="1:8" ht="60">
      <c r="A67" s="173"/>
      <c r="B67" s="174">
        <v>1</v>
      </c>
      <c r="C67" s="170" t="s">
        <v>30</v>
      </c>
      <c r="D67" s="171" t="s">
        <v>158</v>
      </c>
      <c r="E67" s="171" t="s">
        <v>162</v>
      </c>
      <c r="F67" s="171" t="s">
        <v>162</v>
      </c>
      <c r="G67" s="171" t="s">
        <v>167</v>
      </c>
      <c r="H67" s="172" t="s">
        <v>169</v>
      </c>
    </row>
    <row r="68" spans="1:8" ht="60">
      <c r="A68" s="173"/>
      <c r="B68" s="174">
        <v>2</v>
      </c>
      <c r="C68" s="170" t="s">
        <v>31</v>
      </c>
      <c r="D68" s="171" t="s">
        <v>158</v>
      </c>
      <c r="E68" s="171" t="s">
        <v>162</v>
      </c>
      <c r="F68" s="171" t="s">
        <v>164</v>
      </c>
      <c r="G68" s="171" t="s">
        <v>167</v>
      </c>
      <c r="H68" s="172" t="s">
        <v>169</v>
      </c>
    </row>
    <row r="69" spans="1:8" ht="60">
      <c r="A69" s="173"/>
      <c r="B69" s="174">
        <v>3</v>
      </c>
      <c r="C69" s="170" t="s">
        <v>32</v>
      </c>
      <c r="D69" s="171" t="s">
        <v>158</v>
      </c>
      <c r="E69" s="171" t="s">
        <v>162</v>
      </c>
      <c r="F69" s="171" t="s">
        <v>164</v>
      </c>
      <c r="G69" s="171" t="s">
        <v>167</v>
      </c>
      <c r="H69" s="172" t="s">
        <v>169</v>
      </c>
    </row>
    <row r="70" spans="1:8" ht="75">
      <c r="A70" s="173"/>
      <c r="B70" s="174">
        <v>4</v>
      </c>
      <c r="C70" s="170" t="s">
        <v>33</v>
      </c>
      <c r="D70" s="171" t="s">
        <v>160</v>
      </c>
      <c r="E70" s="171" t="s">
        <v>164</v>
      </c>
      <c r="F70" s="171" t="s">
        <v>165</v>
      </c>
      <c r="G70" s="171" t="s">
        <v>171</v>
      </c>
      <c r="H70" s="171" t="s">
        <v>172</v>
      </c>
    </row>
    <row r="71" spans="1:8" ht="75">
      <c r="A71" s="173"/>
      <c r="B71" s="185">
        <v>5</v>
      </c>
      <c r="C71" s="170" t="s">
        <v>34</v>
      </c>
      <c r="D71" s="171" t="s">
        <v>160</v>
      </c>
      <c r="E71" s="171" t="s">
        <v>164</v>
      </c>
      <c r="F71" s="171" t="s">
        <v>165</v>
      </c>
      <c r="G71" s="171" t="s">
        <v>171</v>
      </c>
      <c r="H71" s="171" t="s">
        <v>172</v>
      </c>
    </row>
    <row r="72" spans="1:8" ht="31.5">
      <c r="A72" s="186">
        <v>9</v>
      </c>
      <c r="B72" s="190" t="s">
        <v>35</v>
      </c>
      <c r="C72" s="190" t="s">
        <v>24</v>
      </c>
      <c r="D72" s="177" t="s">
        <v>73</v>
      </c>
      <c r="E72" s="177" t="s">
        <v>74</v>
      </c>
      <c r="F72" s="177" t="s">
        <v>75</v>
      </c>
      <c r="G72" s="177" t="s">
        <v>76</v>
      </c>
      <c r="H72" s="177" t="s">
        <v>77</v>
      </c>
    </row>
    <row r="73" spans="1:8" ht="60">
      <c r="A73" s="173"/>
      <c r="B73" s="174">
        <v>1</v>
      </c>
      <c r="C73" s="170" t="s">
        <v>30</v>
      </c>
      <c r="D73" s="171" t="s">
        <v>158</v>
      </c>
      <c r="E73" s="171" t="s">
        <v>162</v>
      </c>
      <c r="F73" s="171" t="s">
        <v>162</v>
      </c>
      <c r="G73" s="171" t="s">
        <v>167</v>
      </c>
      <c r="H73" s="172" t="s">
        <v>169</v>
      </c>
    </row>
    <row r="74" spans="1:8" ht="60">
      <c r="A74" s="173"/>
      <c r="B74" s="174">
        <v>2</v>
      </c>
      <c r="C74" s="170" t="s">
        <v>31</v>
      </c>
      <c r="D74" s="171" t="s">
        <v>158</v>
      </c>
      <c r="E74" s="171" t="s">
        <v>162</v>
      </c>
      <c r="F74" s="171" t="s">
        <v>164</v>
      </c>
      <c r="G74" s="171" t="s">
        <v>167</v>
      </c>
      <c r="H74" s="172" t="s">
        <v>169</v>
      </c>
    </row>
    <row r="75" spans="1:8" ht="60">
      <c r="A75" s="173"/>
      <c r="B75" s="174">
        <v>3</v>
      </c>
      <c r="C75" s="170" t="s">
        <v>32</v>
      </c>
      <c r="D75" s="171" t="s">
        <v>158</v>
      </c>
      <c r="E75" s="171" t="s">
        <v>162</v>
      </c>
      <c r="F75" s="171" t="s">
        <v>164</v>
      </c>
      <c r="G75" s="171" t="s">
        <v>167</v>
      </c>
      <c r="H75" s="172" t="s">
        <v>169</v>
      </c>
    </row>
    <row r="76" spans="1:8" ht="75">
      <c r="A76" s="173"/>
      <c r="B76" s="174">
        <v>4</v>
      </c>
      <c r="C76" s="170" t="s">
        <v>33</v>
      </c>
      <c r="D76" s="171" t="s">
        <v>160</v>
      </c>
      <c r="E76" s="171" t="s">
        <v>164</v>
      </c>
      <c r="F76" s="171" t="s">
        <v>165</v>
      </c>
      <c r="G76" s="171" t="s">
        <v>171</v>
      </c>
      <c r="H76" s="171" t="s">
        <v>172</v>
      </c>
    </row>
    <row r="77" spans="1:8" ht="75">
      <c r="A77" s="173"/>
      <c r="B77" s="185">
        <v>5</v>
      </c>
      <c r="C77" s="170" t="s">
        <v>34</v>
      </c>
      <c r="D77" s="171" t="s">
        <v>160</v>
      </c>
      <c r="E77" s="171" t="s">
        <v>164</v>
      </c>
      <c r="F77" s="171" t="s">
        <v>165</v>
      </c>
      <c r="G77" s="171" t="s">
        <v>171</v>
      </c>
      <c r="H77" s="171" t="s">
        <v>172</v>
      </c>
    </row>
    <row r="78" spans="1:8" ht="31.5">
      <c r="A78" s="186">
        <v>10</v>
      </c>
      <c r="B78" s="177" t="s">
        <v>35</v>
      </c>
      <c r="C78" s="177" t="s">
        <v>24</v>
      </c>
      <c r="D78" s="177" t="s">
        <v>78</v>
      </c>
      <c r="E78" s="177" t="s">
        <v>79</v>
      </c>
      <c r="F78" s="177" t="s">
        <v>80</v>
      </c>
      <c r="G78" s="177" t="s">
        <v>81</v>
      </c>
      <c r="H78" s="177" t="s">
        <v>82</v>
      </c>
    </row>
    <row r="79" spans="1:8" ht="60">
      <c r="A79" s="173"/>
      <c r="B79" s="174">
        <v>1</v>
      </c>
      <c r="C79" s="170" t="s">
        <v>30</v>
      </c>
      <c r="D79" s="171" t="s">
        <v>158</v>
      </c>
      <c r="E79" s="171" t="s">
        <v>162</v>
      </c>
      <c r="F79" s="171" t="s">
        <v>162</v>
      </c>
      <c r="G79" s="171" t="s">
        <v>167</v>
      </c>
      <c r="H79" s="172" t="s">
        <v>169</v>
      </c>
    </row>
    <row r="80" spans="1:8" ht="60">
      <c r="A80" s="173"/>
      <c r="B80" s="174">
        <v>2</v>
      </c>
      <c r="C80" s="170" t="s">
        <v>31</v>
      </c>
      <c r="D80" s="171" t="s">
        <v>158</v>
      </c>
      <c r="E80" s="171" t="s">
        <v>162</v>
      </c>
      <c r="F80" s="171" t="s">
        <v>164</v>
      </c>
      <c r="G80" s="171" t="s">
        <v>167</v>
      </c>
      <c r="H80" s="172" t="s">
        <v>169</v>
      </c>
    </row>
    <row r="81" spans="1:8" ht="60">
      <c r="A81" s="173"/>
      <c r="B81" s="174">
        <v>3</v>
      </c>
      <c r="C81" s="170" t="s">
        <v>32</v>
      </c>
      <c r="D81" s="171" t="s">
        <v>158</v>
      </c>
      <c r="E81" s="171" t="s">
        <v>162</v>
      </c>
      <c r="F81" s="171" t="s">
        <v>164</v>
      </c>
      <c r="G81" s="171" t="s">
        <v>167</v>
      </c>
      <c r="H81" s="172" t="s">
        <v>169</v>
      </c>
    </row>
    <row r="82" spans="1:8" ht="75">
      <c r="A82" s="173"/>
      <c r="B82" s="174">
        <v>4</v>
      </c>
      <c r="C82" s="170" t="s">
        <v>33</v>
      </c>
      <c r="D82" s="171" t="s">
        <v>160</v>
      </c>
      <c r="E82" s="171" t="s">
        <v>164</v>
      </c>
      <c r="F82" s="171" t="s">
        <v>165</v>
      </c>
      <c r="G82" s="171" t="s">
        <v>171</v>
      </c>
      <c r="H82" s="173"/>
    </row>
    <row r="83" spans="1:8" ht="75">
      <c r="A83" s="173"/>
      <c r="B83" s="185">
        <v>5</v>
      </c>
      <c r="C83" s="170" t="s">
        <v>34</v>
      </c>
      <c r="D83" s="171" t="s">
        <v>160</v>
      </c>
      <c r="E83" s="171" t="s">
        <v>164</v>
      </c>
      <c r="F83" s="171" t="s">
        <v>165</v>
      </c>
      <c r="G83" s="171" t="s">
        <v>171</v>
      </c>
      <c r="H83" s="173"/>
    </row>
    <row r="84" spans="1:8" ht="31.5">
      <c r="A84" s="186">
        <v>11</v>
      </c>
      <c r="B84" s="177" t="s">
        <v>35</v>
      </c>
      <c r="C84" s="177" t="s">
        <v>24</v>
      </c>
      <c r="D84" s="191" t="s">
        <v>83</v>
      </c>
      <c r="E84" s="191" t="s">
        <v>84</v>
      </c>
      <c r="F84" s="191" t="s">
        <v>85</v>
      </c>
      <c r="G84" s="191" t="s">
        <v>86</v>
      </c>
      <c r="H84" s="191" t="s">
        <v>87</v>
      </c>
    </row>
    <row r="85" spans="1:8" ht="60">
      <c r="A85" s="173"/>
      <c r="B85" s="174">
        <v>1</v>
      </c>
      <c r="C85" s="170" t="s">
        <v>30</v>
      </c>
      <c r="D85" s="171" t="s">
        <v>158</v>
      </c>
      <c r="E85" s="189" t="s">
        <v>88</v>
      </c>
      <c r="F85" s="189" t="s">
        <v>88</v>
      </c>
      <c r="G85" s="189" t="s">
        <v>88</v>
      </c>
      <c r="H85" s="189" t="s">
        <v>88</v>
      </c>
    </row>
    <row r="86" spans="1:8" ht="60">
      <c r="A86" s="173"/>
      <c r="B86" s="174">
        <v>2</v>
      </c>
      <c r="C86" s="170" t="s">
        <v>31</v>
      </c>
      <c r="D86" s="171" t="s">
        <v>158</v>
      </c>
      <c r="E86" s="189" t="s">
        <v>88</v>
      </c>
      <c r="F86" s="189" t="s">
        <v>88</v>
      </c>
      <c r="G86" s="189" t="s">
        <v>88</v>
      </c>
      <c r="H86" s="189" t="s">
        <v>88</v>
      </c>
    </row>
    <row r="87" spans="1:8" ht="45">
      <c r="A87" s="173"/>
      <c r="B87" s="174">
        <v>3</v>
      </c>
      <c r="C87" s="170" t="s">
        <v>32</v>
      </c>
      <c r="D87" s="173"/>
      <c r="E87" s="189" t="s">
        <v>88</v>
      </c>
      <c r="F87" s="189" t="s">
        <v>88</v>
      </c>
      <c r="G87" s="189" t="s">
        <v>88</v>
      </c>
      <c r="H87" s="189" t="s">
        <v>88</v>
      </c>
    </row>
    <row r="88" spans="1:8" ht="45">
      <c r="A88" s="173"/>
      <c r="B88" s="174">
        <v>4</v>
      </c>
      <c r="C88" s="170" t="s">
        <v>33</v>
      </c>
      <c r="D88" s="173"/>
      <c r="E88" s="189" t="s">
        <v>88</v>
      </c>
      <c r="F88" s="189" t="s">
        <v>88</v>
      </c>
      <c r="G88" s="189" t="s">
        <v>88</v>
      </c>
      <c r="H88" s="189" t="s">
        <v>88</v>
      </c>
    </row>
    <row r="89" spans="1:8" ht="45">
      <c r="A89" s="173"/>
      <c r="B89" s="185">
        <v>5</v>
      </c>
      <c r="C89" s="170" t="s">
        <v>34</v>
      </c>
      <c r="D89" s="173"/>
      <c r="E89" s="189" t="s">
        <v>88</v>
      </c>
      <c r="F89" s="189" t="s">
        <v>88</v>
      </c>
      <c r="G89" s="189" t="s">
        <v>88</v>
      </c>
      <c r="H89" s="189" t="s">
        <v>88</v>
      </c>
    </row>
    <row r="90" spans="1:8" ht="31.5">
      <c r="A90" s="186">
        <v>12</v>
      </c>
      <c r="B90" s="177" t="s">
        <v>35</v>
      </c>
      <c r="C90" s="177" t="s">
        <v>24</v>
      </c>
      <c r="D90" s="191" t="s">
        <v>89</v>
      </c>
      <c r="E90" s="191" t="s">
        <v>90</v>
      </c>
      <c r="F90" s="191" t="s">
        <v>91</v>
      </c>
      <c r="G90" s="191" t="s">
        <v>92</v>
      </c>
      <c r="H90" s="191" t="s">
        <v>93</v>
      </c>
    </row>
    <row r="91" spans="1:8" ht="45">
      <c r="A91" s="173"/>
      <c r="B91" s="174">
        <v>1</v>
      </c>
      <c r="C91" s="170" t="s">
        <v>30</v>
      </c>
      <c r="D91" s="189" t="s">
        <v>88</v>
      </c>
      <c r="E91" s="189" t="s">
        <v>88</v>
      </c>
      <c r="F91" s="189" t="s">
        <v>88</v>
      </c>
      <c r="G91" s="189" t="s">
        <v>88</v>
      </c>
      <c r="H91" s="189" t="s">
        <v>88</v>
      </c>
    </row>
    <row r="92" spans="1:8" ht="45">
      <c r="A92" s="173"/>
      <c r="B92" s="174">
        <v>2</v>
      </c>
      <c r="C92" s="170" t="s">
        <v>31</v>
      </c>
      <c r="D92" s="189" t="s">
        <v>88</v>
      </c>
      <c r="E92" s="189" t="s">
        <v>88</v>
      </c>
      <c r="F92" s="189" t="s">
        <v>88</v>
      </c>
      <c r="G92" s="189" t="s">
        <v>88</v>
      </c>
      <c r="H92" s="189" t="s">
        <v>88</v>
      </c>
    </row>
    <row r="93" spans="1:8" ht="45">
      <c r="A93" s="173"/>
      <c r="B93" s="174">
        <v>3</v>
      </c>
      <c r="C93" s="170" t="s">
        <v>32</v>
      </c>
      <c r="D93" s="189" t="s">
        <v>88</v>
      </c>
      <c r="E93" s="189" t="s">
        <v>88</v>
      </c>
      <c r="F93" s="189" t="s">
        <v>88</v>
      </c>
      <c r="G93" s="189" t="s">
        <v>88</v>
      </c>
      <c r="H93" s="189" t="s">
        <v>88</v>
      </c>
    </row>
    <row r="94" spans="1:8" ht="45">
      <c r="A94" s="173"/>
      <c r="B94" s="174">
        <v>4</v>
      </c>
      <c r="C94" s="170" t="s">
        <v>33</v>
      </c>
      <c r="D94" s="189" t="s">
        <v>88</v>
      </c>
      <c r="E94" s="189" t="s">
        <v>88</v>
      </c>
      <c r="F94" s="189" t="s">
        <v>88</v>
      </c>
      <c r="G94" s="189" t="s">
        <v>88</v>
      </c>
      <c r="H94" s="189" t="s">
        <v>88</v>
      </c>
    </row>
    <row r="95" spans="1:8" ht="45">
      <c r="A95" s="173"/>
      <c r="B95" s="185">
        <v>5</v>
      </c>
      <c r="C95" s="170" t="s">
        <v>34</v>
      </c>
      <c r="D95" s="189" t="s">
        <v>88</v>
      </c>
      <c r="E95" s="189" t="s">
        <v>88</v>
      </c>
      <c r="F95" s="189" t="s">
        <v>88</v>
      </c>
      <c r="G95" s="189" t="s">
        <v>88</v>
      </c>
      <c r="H95" s="189" t="s">
        <v>88</v>
      </c>
    </row>
    <row r="96" spans="1:8" ht="47.25">
      <c r="A96" s="186">
        <v>13</v>
      </c>
      <c r="B96" s="177" t="s">
        <v>175</v>
      </c>
      <c r="C96" s="177" t="s">
        <v>24</v>
      </c>
      <c r="D96" s="177" t="s">
        <v>94</v>
      </c>
      <c r="E96" s="177" t="s">
        <v>95</v>
      </c>
      <c r="F96" s="177" t="s">
        <v>96</v>
      </c>
      <c r="G96" s="177" t="s">
        <v>97</v>
      </c>
      <c r="H96" s="177" t="s">
        <v>98</v>
      </c>
    </row>
    <row r="97" spans="1:8" ht="45">
      <c r="A97" s="173"/>
      <c r="B97" s="174">
        <v>1</v>
      </c>
      <c r="C97" s="170" t="s">
        <v>30</v>
      </c>
      <c r="D97" s="189" t="s">
        <v>88</v>
      </c>
      <c r="E97" s="189" t="s">
        <v>88</v>
      </c>
      <c r="F97" s="171" t="s">
        <v>162</v>
      </c>
      <c r="G97" s="171" t="s">
        <v>167</v>
      </c>
      <c r="H97" s="172" t="s">
        <v>169</v>
      </c>
    </row>
    <row r="98" spans="1:8" ht="45">
      <c r="A98" s="173"/>
      <c r="B98" s="174">
        <v>2</v>
      </c>
      <c r="C98" s="170" t="s">
        <v>31</v>
      </c>
      <c r="D98" s="189" t="s">
        <v>88</v>
      </c>
      <c r="E98" s="189" t="s">
        <v>88</v>
      </c>
      <c r="F98" s="171" t="s">
        <v>164</v>
      </c>
      <c r="G98" s="171" t="s">
        <v>167</v>
      </c>
      <c r="H98" s="172" t="s">
        <v>169</v>
      </c>
    </row>
    <row r="99" spans="1:8" ht="45">
      <c r="A99" s="173"/>
      <c r="B99" s="174">
        <v>3</v>
      </c>
      <c r="C99" s="170" t="s">
        <v>32</v>
      </c>
      <c r="D99" s="189" t="s">
        <v>88</v>
      </c>
      <c r="E99" s="189" t="s">
        <v>88</v>
      </c>
      <c r="F99" s="171" t="s">
        <v>164</v>
      </c>
      <c r="G99" s="171" t="s">
        <v>167</v>
      </c>
      <c r="H99" s="172" t="s">
        <v>169</v>
      </c>
    </row>
    <row r="100" spans="1:8" ht="75">
      <c r="A100" s="173"/>
      <c r="B100" s="174">
        <v>4</v>
      </c>
      <c r="C100" s="170" t="s">
        <v>33</v>
      </c>
      <c r="D100" s="189" t="s">
        <v>88</v>
      </c>
      <c r="E100" s="189" t="s">
        <v>88</v>
      </c>
      <c r="F100" s="171" t="s">
        <v>165</v>
      </c>
      <c r="G100" s="171" t="s">
        <v>171</v>
      </c>
      <c r="H100" s="171" t="s">
        <v>172</v>
      </c>
    </row>
    <row r="101" spans="1:8" ht="75">
      <c r="A101" s="173"/>
      <c r="B101" s="185">
        <v>5</v>
      </c>
      <c r="C101" s="170" t="s">
        <v>34</v>
      </c>
      <c r="D101" s="189" t="s">
        <v>88</v>
      </c>
      <c r="E101" s="189" t="s">
        <v>88</v>
      </c>
      <c r="F101" s="171" t="s">
        <v>165</v>
      </c>
      <c r="G101" s="171" t="s">
        <v>171</v>
      </c>
      <c r="H101" s="171" t="s">
        <v>172</v>
      </c>
    </row>
    <row r="102" spans="1:8" ht="31.5">
      <c r="A102" s="173"/>
      <c r="B102" s="177" t="s">
        <v>35</v>
      </c>
      <c r="C102" s="177" t="s">
        <v>24</v>
      </c>
      <c r="D102" s="177" t="s">
        <v>99</v>
      </c>
      <c r="E102" s="177" t="s">
        <v>100</v>
      </c>
      <c r="F102" s="177" t="s">
        <v>101</v>
      </c>
      <c r="G102" s="177" t="s">
        <v>102</v>
      </c>
      <c r="H102" s="177" t="s">
        <v>103</v>
      </c>
    </row>
    <row r="103" spans="1:8" ht="60">
      <c r="A103" s="186">
        <v>14</v>
      </c>
      <c r="B103" s="174">
        <v>1</v>
      </c>
      <c r="C103" s="170" t="s">
        <v>30</v>
      </c>
      <c r="D103" s="171" t="s">
        <v>158</v>
      </c>
      <c r="E103" s="171" t="s">
        <v>162</v>
      </c>
      <c r="F103" s="171" t="s">
        <v>162</v>
      </c>
      <c r="G103" s="171" t="s">
        <v>167</v>
      </c>
      <c r="H103" s="172" t="s">
        <v>169</v>
      </c>
    </row>
    <row r="104" spans="1:8" ht="60">
      <c r="A104" s="173"/>
      <c r="B104" s="174">
        <v>2</v>
      </c>
      <c r="C104" s="170" t="s">
        <v>31</v>
      </c>
      <c r="D104" s="171" t="s">
        <v>158</v>
      </c>
      <c r="E104" s="171" t="s">
        <v>162</v>
      </c>
      <c r="F104" s="171"/>
      <c r="G104" s="171" t="s">
        <v>167</v>
      </c>
      <c r="H104" s="172" t="s">
        <v>169</v>
      </c>
    </row>
    <row r="105" spans="1:8" ht="60">
      <c r="A105" s="173"/>
      <c r="B105" s="174">
        <v>3</v>
      </c>
      <c r="C105" s="170" t="s">
        <v>32</v>
      </c>
      <c r="D105" s="171" t="s">
        <v>158</v>
      </c>
      <c r="E105" s="171" t="s">
        <v>162</v>
      </c>
      <c r="F105" s="171"/>
      <c r="G105" s="171" t="s">
        <v>167</v>
      </c>
      <c r="H105" s="172" t="s">
        <v>169</v>
      </c>
    </row>
    <row r="106" spans="1:8" ht="75">
      <c r="A106" s="173"/>
      <c r="B106" s="174">
        <v>4</v>
      </c>
      <c r="C106" s="170" t="s">
        <v>33</v>
      </c>
      <c r="D106" s="171" t="s">
        <v>160</v>
      </c>
      <c r="E106" s="171" t="s">
        <v>164</v>
      </c>
      <c r="F106" s="171" t="s">
        <v>165</v>
      </c>
      <c r="G106" s="171" t="s">
        <v>171</v>
      </c>
      <c r="H106" s="171" t="s">
        <v>172</v>
      </c>
    </row>
    <row r="107" spans="1:8" ht="75">
      <c r="A107" s="173"/>
      <c r="B107" s="185">
        <v>5</v>
      </c>
      <c r="C107" s="170" t="s">
        <v>34</v>
      </c>
      <c r="D107" s="171" t="s">
        <v>160</v>
      </c>
      <c r="E107" s="171" t="s">
        <v>164</v>
      </c>
      <c r="F107" s="171" t="s">
        <v>165</v>
      </c>
      <c r="G107" s="171" t="s">
        <v>171</v>
      </c>
      <c r="H107" s="171" t="s">
        <v>172</v>
      </c>
    </row>
    <row r="108" spans="1:8" ht="31.5">
      <c r="A108" s="173"/>
      <c r="B108" s="177" t="s">
        <v>35</v>
      </c>
      <c r="C108" s="177" t="s">
        <v>24</v>
      </c>
      <c r="D108" s="177" t="s">
        <v>104</v>
      </c>
      <c r="E108" s="177" t="s">
        <v>105</v>
      </c>
      <c r="F108" s="177" t="s">
        <v>106</v>
      </c>
      <c r="G108" s="177" t="s">
        <v>107</v>
      </c>
      <c r="H108" s="177" t="s">
        <v>108</v>
      </c>
    </row>
    <row r="109" spans="1:8" ht="60">
      <c r="A109" s="186">
        <v>15</v>
      </c>
      <c r="B109" s="174">
        <v>1</v>
      </c>
      <c r="C109" s="170" t="s">
        <v>30</v>
      </c>
      <c r="D109" s="171" t="s">
        <v>158</v>
      </c>
      <c r="E109" s="171" t="s">
        <v>162</v>
      </c>
      <c r="F109" s="171" t="s">
        <v>162</v>
      </c>
      <c r="G109" s="171" t="s">
        <v>167</v>
      </c>
      <c r="H109" s="171" t="s">
        <v>162</v>
      </c>
    </row>
    <row r="110" spans="1:8" ht="60">
      <c r="A110" s="173"/>
      <c r="B110" s="174">
        <v>2</v>
      </c>
      <c r="C110" s="170" t="s">
        <v>31</v>
      </c>
      <c r="D110" s="171" t="s">
        <v>158</v>
      </c>
      <c r="E110" s="171" t="s">
        <v>162</v>
      </c>
      <c r="F110" s="171" t="s">
        <v>172</v>
      </c>
      <c r="G110" s="171" t="s">
        <v>167</v>
      </c>
      <c r="H110" s="171" t="s">
        <v>162</v>
      </c>
    </row>
    <row r="111" spans="1:8" ht="60">
      <c r="A111" s="173"/>
      <c r="B111" s="174">
        <v>3</v>
      </c>
      <c r="C111" s="170" t="s">
        <v>32</v>
      </c>
      <c r="D111" s="171" t="s">
        <v>158</v>
      </c>
      <c r="E111" s="171" t="s">
        <v>162</v>
      </c>
      <c r="F111" s="171" t="s">
        <v>172</v>
      </c>
      <c r="G111" s="171" t="s">
        <v>171</v>
      </c>
      <c r="H111" s="171" t="s">
        <v>164</v>
      </c>
    </row>
    <row r="112" spans="1:8" ht="75">
      <c r="A112" s="173"/>
      <c r="B112" s="174">
        <v>4</v>
      </c>
      <c r="C112" s="170" t="s">
        <v>33</v>
      </c>
      <c r="D112" s="171" t="s">
        <v>160</v>
      </c>
      <c r="E112" s="171" t="s">
        <v>164</v>
      </c>
      <c r="F112" s="171" t="s">
        <v>172</v>
      </c>
      <c r="G112" s="171" t="s">
        <v>171</v>
      </c>
      <c r="H112" s="171" t="s">
        <v>164</v>
      </c>
    </row>
    <row r="113" spans="1:8" ht="75">
      <c r="A113" s="173"/>
      <c r="B113" s="185">
        <v>5</v>
      </c>
      <c r="C113" s="170" t="s">
        <v>34</v>
      </c>
      <c r="D113" s="171" t="s">
        <v>160</v>
      </c>
      <c r="E113" s="171" t="s">
        <v>164</v>
      </c>
      <c r="F113" s="171" t="s">
        <v>172</v>
      </c>
      <c r="G113" s="171" t="s">
        <v>171</v>
      </c>
      <c r="H113" s="171" t="s">
        <v>164</v>
      </c>
    </row>
    <row r="114" spans="1:8" ht="31.5">
      <c r="A114" s="173"/>
      <c r="B114" s="177" t="s">
        <v>35</v>
      </c>
      <c r="C114" s="177" t="s">
        <v>24</v>
      </c>
      <c r="D114" s="177" t="s">
        <v>109</v>
      </c>
      <c r="E114" s="177" t="s">
        <v>110</v>
      </c>
      <c r="F114" s="177" t="s">
        <v>111</v>
      </c>
      <c r="G114" s="177" t="s">
        <v>112</v>
      </c>
      <c r="H114" s="177" t="s">
        <v>113</v>
      </c>
    </row>
    <row r="115" spans="1:8" ht="60">
      <c r="A115" s="186">
        <v>16</v>
      </c>
      <c r="B115" s="174">
        <v>1</v>
      </c>
      <c r="C115" s="170" t="s">
        <v>30</v>
      </c>
      <c r="D115" s="171" t="s">
        <v>158</v>
      </c>
      <c r="E115" s="171" t="s">
        <v>162</v>
      </c>
      <c r="F115" s="171" t="s">
        <v>162</v>
      </c>
      <c r="G115" s="171" t="s">
        <v>172</v>
      </c>
      <c r="H115" s="171" t="s">
        <v>172</v>
      </c>
    </row>
    <row r="116" spans="1:8" ht="60">
      <c r="A116" s="173"/>
      <c r="B116" s="174">
        <v>2</v>
      </c>
      <c r="C116" s="170" t="s">
        <v>31</v>
      </c>
      <c r="D116" s="171" t="s">
        <v>158</v>
      </c>
      <c r="E116" s="171" t="s">
        <v>162</v>
      </c>
      <c r="F116" s="171"/>
      <c r="G116" s="171" t="s">
        <v>172</v>
      </c>
      <c r="H116" s="171" t="s">
        <v>172</v>
      </c>
    </row>
    <row r="117" spans="1:8" ht="75">
      <c r="A117" s="173"/>
      <c r="B117" s="174">
        <v>3</v>
      </c>
      <c r="C117" s="170" t="s">
        <v>32</v>
      </c>
      <c r="D117" s="171" t="s">
        <v>160</v>
      </c>
      <c r="E117" s="171" t="s">
        <v>162</v>
      </c>
      <c r="F117" s="171"/>
      <c r="G117" s="171" t="s">
        <v>171</v>
      </c>
      <c r="H117" s="171" t="s">
        <v>160</v>
      </c>
    </row>
    <row r="118" spans="1:8" ht="75">
      <c r="A118" s="173"/>
      <c r="B118" s="174">
        <v>4</v>
      </c>
      <c r="C118" s="170" t="s">
        <v>33</v>
      </c>
      <c r="D118" s="171" t="s">
        <v>160</v>
      </c>
      <c r="E118" s="171" t="s">
        <v>164</v>
      </c>
      <c r="F118" s="171"/>
      <c r="G118" s="171" t="s">
        <v>171</v>
      </c>
      <c r="H118" s="171" t="s">
        <v>160</v>
      </c>
    </row>
    <row r="119" spans="1:8" ht="75">
      <c r="A119" s="173"/>
      <c r="B119" s="185">
        <v>5</v>
      </c>
      <c r="C119" s="170" t="s">
        <v>34</v>
      </c>
      <c r="D119" s="171" t="s">
        <v>160</v>
      </c>
      <c r="E119" s="171" t="s">
        <v>164</v>
      </c>
      <c r="F119" s="171"/>
      <c r="G119" s="171" t="s">
        <v>171</v>
      </c>
      <c r="H119" s="171" t="s">
        <v>160</v>
      </c>
    </row>
    <row r="120" spans="1:8" ht="15.75">
      <c r="A120" s="173"/>
      <c r="B120" s="190" t="s">
        <v>35</v>
      </c>
      <c r="C120" s="190" t="s">
        <v>24</v>
      </c>
      <c r="D120" s="177"/>
      <c r="E120" s="177"/>
      <c r="F120" s="177"/>
      <c r="G120" s="177"/>
      <c r="H120" s="177"/>
    </row>
    <row r="121" spans="1:8">
      <c r="A121" s="186">
        <v>17</v>
      </c>
      <c r="B121" s="174">
        <v>1</v>
      </c>
      <c r="C121" s="170" t="s">
        <v>30</v>
      </c>
      <c r="D121" s="172"/>
      <c r="E121" s="192"/>
      <c r="F121" s="171"/>
      <c r="G121" s="171"/>
      <c r="H121" s="192"/>
    </row>
    <row r="122" spans="1:8">
      <c r="A122" s="173"/>
      <c r="B122" s="174">
        <v>2</v>
      </c>
      <c r="C122" s="170" t="s">
        <v>31</v>
      </c>
      <c r="D122" s="172"/>
      <c r="E122" s="192"/>
      <c r="F122" s="171"/>
      <c r="G122" s="171"/>
      <c r="H122" s="192"/>
    </row>
    <row r="123" spans="1:8">
      <c r="A123" s="173"/>
      <c r="B123" s="174">
        <v>3</v>
      </c>
      <c r="C123" s="170" t="s">
        <v>32</v>
      </c>
      <c r="D123" s="172"/>
      <c r="E123" s="192"/>
      <c r="F123" s="171"/>
      <c r="G123" s="171"/>
      <c r="H123" s="173"/>
    </row>
    <row r="124" spans="1:8">
      <c r="A124" s="173"/>
      <c r="B124" s="174">
        <v>4</v>
      </c>
      <c r="C124" s="170" t="s">
        <v>33</v>
      </c>
      <c r="D124" s="172"/>
      <c r="E124" s="192"/>
      <c r="F124" s="171"/>
      <c r="G124" s="172"/>
      <c r="H124" s="173"/>
    </row>
    <row r="125" spans="1:8">
      <c r="A125" s="173"/>
      <c r="B125" s="174">
        <v>5</v>
      </c>
      <c r="C125" s="170" t="s">
        <v>34</v>
      </c>
      <c r="D125" s="172"/>
      <c r="E125" s="192"/>
      <c r="F125" s="171"/>
      <c r="G125" s="172"/>
      <c r="H125" s="173"/>
    </row>
    <row r="126" spans="1:8" ht="15.75">
      <c r="A126" s="186">
        <v>18</v>
      </c>
      <c r="B126" s="177" t="s">
        <v>35</v>
      </c>
      <c r="C126" s="177" t="s">
        <v>24</v>
      </c>
      <c r="D126" s="177"/>
      <c r="E126" s="177"/>
      <c r="F126" s="177"/>
      <c r="G126" s="177"/>
      <c r="H126" s="177"/>
    </row>
    <row r="127" spans="1:8">
      <c r="A127" s="173"/>
      <c r="B127" s="174">
        <v>1</v>
      </c>
      <c r="C127" s="170" t="s">
        <v>30</v>
      </c>
      <c r="D127" s="171"/>
      <c r="E127" s="172"/>
      <c r="F127" s="171"/>
      <c r="G127" s="171"/>
      <c r="H127" s="171"/>
    </row>
    <row r="128" spans="1:8">
      <c r="A128" s="173"/>
      <c r="B128" s="174">
        <v>2</v>
      </c>
      <c r="C128" s="170" t="s">
        <v>31</v>
      </c>
      <c r="D128" s="171"/>
      <c r="E128" s="172"/>
      <c r="F128" s="171"/>
      <c r="G128" s="171"/>
      <c r="H128" s="171"/>
    </row>
    <row r="129" spans="1:8">
      <c r="A129" s="173"/>
      <c r="B129" s="174">
        <v>3</v>
      </c>
      <c r="C129" s="170" t="s">
        <v>32</v>
      </c>
      <c r="D129" s="171"/>
      <c r="E129" s="172"/>
      <c r="F129" s="171"/>
      <c r="G129" s="171"/>
      <c r="H129" s="171"/>
    </row>
    <row r="130" spans="1:8">
      <c r="A130" s="173"/>
      <c r="B130" s="174">
        <v>4</v>
      </c>
      <c r="C130" s="170" t="s">
        <v>33</v>
      </c>
      <c r="D130" s="171"/>
      <c r="E130" s="172"/>
      <c r="F130" s="171"/>
      <c r="G130" s="171"/>
      <c r="H130" s="171"/>
    </row>
    <row r="131" spans="1:8">
      <c r="A131" s="173"/>
      <c r="B131" s="174">
        <v>5</v>
      </c>
      <c r="C131" s="170" t="s">
        <v>34</v>
      </c>
      <c r="D131" s="171"/>
      <c r="E131" s="193"/>
      <c r="F131" s="193"/>
      <c r="G131" s="193"/>
      <c r="H131" s="193"/>
    </row>
    <row r="132" spans="1:8">
      <c r="A132" s="173"/>
      <c r="B132" s="173"/>
      <c r="C132" s="170"/>
      <c r="D132" s="171"/>
      <c r="E132" s="193"/>
      <c r="F132" s="193"/>
      <c r="G132" s="193"/>
      <c r="H132" s="193"/>
    </row>
    <row r="133" spans="1:8">
      <c r="A133" s="173"/>
      <c r="B133" s="173"/>
      <c r="C133" s="170"/>
      <c r="D133" s="171"/>
      <c r="E133" s="193"/>
      <c r="F133" s="193"/>
      <c r="G133" s="193"/>
      <c r="H133" s="193"/>
    </row>
    <row r="134" spans="1:8" ht="81.75" customHeight="1">
      <c r="A134" s="173"/>
      <c r="B134" s="238" t="s">
        <v>120</v>
      </c>
      <c r="C134" s="239"/>
      <c r="D134" s="239"/>
      <c r="E134" s="239"/>
      <c r="F134" s="239"/>
      <c r="G134" s="239"/>
      <c r="H134" s="239"/>
    </row>
    <row r="135" spans="1:8">
      <c r="A135" s="173"/>
      <c r="B135" s="185"/>
      <c r="C135" s="170"/>
      <c r="D135" s="171"/>
      <c r="E135" s="171"/>
      <c r="F135" s="171"/>
      <c r="G135" s="171"/>
      <c r="H135" s="171"/>
    </row>
    <row r="136" spans="1:8" ht="26.25">
      <c r="A136" s="173"/>
      <c r="B136" s="226"/>
      <c r="C136" s="226"/>
      <c r="D136" s="226" t="s">
        <v>121</v>
      </c>
      <c r="E136" s="226"/>
      <c r="F136" s="226"/>
      <c r="G136" s="226"/>
      <c r="H136" s="226"/>
    </row>
    <row r="137" spans="1:8" ht="31.5">
      <c r="A137" s="173"/>
      <c r="B137" s="177" t="s">
        <v>35</v>
      </c>
      <c r="C137" s="177" t="s">
        <v>24</v>
      </c>
      <c r="D137" s="177" t="s">
        <v>122</v>
      </c>
      <c r="E137" s="177" t="s">
        <v>79</v>
      </c>
      <c r="F137" s="177" t="s">
        <v>80</v>
      </c>
      <c r="G137" s="177" t="s">
        <v>81</v>
      </c>
      <c r="H137" s="177" t="s">
        <v>82</v>
      </c>
    </row>
    <row r="138" spans="1:8" ht="60">
      <c r="A138" s="173"/>
      <c r="B138" s="174">
        <v>1</v>
      </c>
      <c r="C138" s="170" t="s">
        <v>30</v>
      </c>
      <c r="D138" s="171" t="s">
        <v>158</v>
      </c>
      <c r="E138" s="171" t="s">
        <v>162</v>
      </c>
      <c r="F138" s="171"/>
      <c r="G138" s="171" t="s">
        <v>167</v>
      </c>
      <c r="H138" s="172" t="s">
        <v>169</v>
      </c>
    </row>
    <row r="139" spans="1:8">
      <c r="A139" s="173"/>
      <c r="B139" s="174">
        <v>2</v>
      </c>
      <c r="C139" s="170" t="s">
        <v>31</v>
      </c>
      <c r="D139" s="171"/>
      <c r="E139" s="171"/>
      <c r="F139" s="171"/>
      <c r="G139" s="171"/>
      <c r="H139" s="172"/>
    </row>
    <row r="140" spans="1:8">
      <c r="A140" s="173"/>
      <c r="B140" s="174">
        <v>3</v>
      </c>
      <c r="C140" s="170" t="s">
        <v>32</v>
      </c>
      <c r="D140" s="171"/>
      <c r="E140" s="171"/>
      <c r="F140" s="171"/>
      <c r="G140" s="171"/>
      <c r="H140" s="172"/>
    </row>
    <row r="141" spans="1:8" ht="75">
      <c r="A141" s="173"/>
      <c r="B141" s="174">
        <v>4</v>
      </c>
      <c r="C141" s="170" t="s">
        <v>33</v>
      </c>
      <c r="D141" s="171" t="s">
        <v>160</v>
      </c>
      <c r="E141" s="171" t="s">
        <v>164</v>
      </c>
      <c r="F141" s="171" t="s">
        <v>165</v>
      </c>
      <c r="G141" s="171" t="s">
        <v>171</v>
      </c>
      <c r="H141" s="171" t="s">
        <v>172</v>
      </c>
    </row>
    <row r="142" spans="1:8">
      <c r="A142" s="173"/>
      <c r="B142" s="174">
        <v>5</v>
      </c>
      <c r="C142" s="170" t="s">
        <v>34</v>
      </c>
      <c r="D142" s="171"/>
      <c r="E142" s="171"/>
      <c r="F142" s="171"/>
      <c r="G142" s="171"/>
      <c r="H142" s="171"/>
    </row>
    <row r="143" spans="1:8">
      <c r="A143" s="173"/>
      <c r="B143" s="227"/>
      <c r="C143" s="174"/>
      <c r="D143" s="170"/>
      <c r="E143" s="174"/>
      <c r="F143" s="174"/>
      <c r="G143" s="174"/>
      <c r="H143" s="174"/>
    </row>
    <row r="144" spans="1:8" ht="26.25">
      <c r="A144" s="173"/>
      <c r="B144" s="240" t="s">
        <v>123</v>
      </c>
      <c r="C144" s="239"/>
      <c r="D144" s="239"/>
      <c r="E144" s="239"/>
      <c r="F144" s="239"/>
      <c r="G144" s="239"/>
      <c r="H144" s="239"/>
    </row>
    <row r="145" spans="1:8" ht="31.5">
      <c r="A145" s="173"/>
      <c r="B145" s="177" t="s">
        <v>35</v>
      </c>
      <c r="C145" s="177" t="s">
        <v>24</v>
      </c>
      <c r="D145" s="177" t="s">
        <v>124</v>
      </c>
      <c r="E145" s="177" t="s">
        <v>125</v>
      </c>
      <c r="F145" s="177" t="s">
        <v>126</v>
      </c>
      <c r="G145" s="177" t="s">
        <v>127</v>
      </c>
      <c r="H145" s="177" t="s">
        <v>128</v>
      </c>
    </row>
    <row r="146" spans="1:8" ht="75">
      <c r="A146" s="173"/>
      <c r="B146" s="174">
        <v>1</v>
      </c>
      <c r="C146" s="170" t="s">
        <v>129</v>
      </c>
      <c r="D146" s="171" t="s">
        <v>158</v>
      </c>
      <c r="E146" s="171" t="s">
        <v>162</v>
      </c>
      <c r="F146" s="171" t="s">
        <v>165</v>
      </c>
      <c r="G146" s="171" t="s">
        <v>167</v>
      </c>
      <c r="H146" s="172" t="s">
        <v>169</v>
      </c>
    </row>
    <row r="147" spans="1:8" ht="75">
      <c r="A147" s="173"/>
      <c r="B147" s="174">
        <v>1</v>
      </c>
      <c r="C147" s="170"/>
      <c r="D147" s="171" t="s">
        <v>158</v>
      </c>
      <c r="E147" s="171" t="s">
        <v>162</v>
      </c>
      <c r="F147" s="171" t="s">
        <v>165</v>
      </c>
      <c r="G147" s="171" t="s">
        <v>167</v>
      </c>
      <c r="H147" s="172" t="s">
        <v>169</v>
      </c>
    </row>
    <row r="148" spans="1:8" ht="75">
      <c r="A148" s="173"/>
      <c r="B148" s="174">
        <v>2</v>
      </c>
      <c r="C148" s="170" t="s">
        <v>130</v>
      </c>
      <c r="D148" s="171" t="s">
        <v>160</v>
      </c>
      <c r="E148" s="171" t="s">
        <v>164</v>
      </c>
      <c r="F148" s="173"/>
      <c r="G148" s="171" t="s">
        <v>171</v>
      </c>
      <c r="H148" s="171" t="s">
        <v>172</v>
      </c>
    </row>
    <row r="149" spans="1:8" ht="75">
      <c r="A149" s="173"/>
      <c r="B149" s="174">
        <v>2</v>
      </c>
      <c r="C149" s="170"/>
      <c r="D149" s="171" t="s">
        <v>160</v>
      </c>
      <c r="E149" s="171" t="s">
        <v>164</v>
      </c>
      <c r="F149" s="173"/>
      <c r="G149" s="171" t="s">
        <v>171</v>
      </c>
      <c r="H149" s="171" t="s">
        <v>172</v>
      </c>
    </row>
    <row r="150" spans="1:8">
      <c r="A150" s="173"/>
      <c r="B150" s="174">
        <v>3</v>
      </c>
      <c r="C150" s="170" t="s">
        <v>131</v>
      </c>
      <c r="D150" s="176"/>
      <c r="E150" s="176"/>
      <c r="F150" s="176"/>
      <c r="G150" s="176"/>
      <c r="H150" s="173"/>
    </row>
    <row r="151" spans="1:8" ht="15.75" customHeight="1"/>
    <row r="152" spans="1:8" ht="15.75" customHeight="1"/>
    <row r="153" spans="1:8" ht="15.75" customHeight="1"/>
    <row r="154" spans="1:8" ht="15.75" customHeight="1"/>
    <row r="155" spans="1:8" ht="15.75" customHeight="1"/>
    <row r="156" spans="1:8" ht="15.75" customHeight="1"/>
    <row r="157" spans="1:8" ht="15.75" customHeight="1"/>
    <row r="158" spans="1:8" ht="15.75" customHeight="1"/>
    <row r="159" spans="1:8" ht="15.75" customHeight="1"/>
    <row r="160" spans="1:8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5">
    <mergeCell ref="B134:H134"/>
    <mergeCell ref="B144:H144"/>
    <mergeCell ref="A1:H1"/>
    <mergeCell ref="A3:H3"/>
    <mergeCell ref="D4:E4"/>
  </mergeCells>
  <printOptions horizontalCentered="1" verticalCentered="1"/>
  <pageMargins left="0" right="0" top="0" bottom="0" header="0" footer="0"/>
  <pageSetup paperSize="9" scale="80" orientation="landscape" r:id="rId1"/>
  <legacyDrawing r:id="rId2"/>
  <oleObjects>
    <oleObject progId="Word.Document.8" shapeId="3077" r:id="rId3"/>
  </oleObjects>
</worksheet>
</file>

<file path=xl/worksheets/sheet4.xml><?xml version="1.0" encoding="utf-8"?>
<worksheet xmlns="http://schemas.openxmlformats.org/spreadsheetml/2006/main" xmlns:r="http://schemas.openxmlformats.org/officeDocument/2006/relationships">
  <dimension ref="A1:R960"/>
  <sheetViews>
    <sheetView topLeftCell="A54" workbookViewId="0">
      <selection activeCell="G13" sqref="G13"/>
    </sheetView>
  </sheetViews>
  <sheetFormatPr defaultColWidth="14.42578125" defaultRowHeight="15" customHeight="1"/>
  <cols>
    <col min="1" max="1" width="9.140625" customWidth="1"/>
    <col min="2" max="2" width="25.28515625" customWidth="1"/>
    <col min="3" max="3" width="16.28515625" customWidth="1"/>
    <col min="4" max="4" width="18.140625" customWidth="1"/>
    <col min="5" max="5" width="15.42578125" customWidth="1"/>
    <col min="6" max="6" width="15.7109375" customWidth="1"/>
    <col min="7" max="7" width="18.5703125" customWidth="1"/>
    <col min="8" max="8" width="19.85546875" customWidth="1"/>
    <col min="9" max="9" width="15" customWidth="1"/>
    <col min="10" max="11" width="9.140625" customWidth="1"/>
    <col min="12" max="12" width="22.42578125" hidden="1" customWidth="1"/>
    <col min="13" max="13" width="15.5703125" hidden="1" customWidth="1"/>
    <col min="14" max="14" width="51.5703125" hidden="1" customWidth="1"/>
    <col min="15" max="15" width="9.28515625" hidden="1" customWidth="1"/>
    <col min="16" max="16" width="11.85546875" hidden="1" customWidth="1"/>
    <col min="17" max="17" width="9.140625" hidden="1" customWidth="1"/>
    <col min="18" max="18" width="10.85546875" hidden="1" customWidth="1"/>
    <col min="19" max="26" width="9.140625" customWidth="1"/>
  </cols>
  <sheetData>
    <row r="1" spans="1:14" ht="26.25">
      <c r="A1" s="241" t="s">
        <v>176</v>
      </c>
      <c r="B1" s="242"/>
      <c r="C1" s="242"/>
      <c r="D1" s="242"/>
      <c r="E1" s="242"/>
      <c r="F1" s="242"/>
      <c r="G1" s="242"/>
      <c r="H1" s="242"/>
    </row>
    <row r="2" spans="1:14" ht="15.75">
      <c r="F2" s="44"/>
    </row>
    <row r="3" spans="1:14" ht="18.75">
      <c r="A3" s="244" t="s">
        <v>177</v>
      </c>
      <c r="B3" s="242"/>
      <c r="C3" s="242"/>
      <c r="D3" s="242"/>
      <c r="E3" s="242"/>
      <c r="F3" s="242"/>
      <c r="G3" s="242"/>
      <c r="H3" s="242"/>
    </row>
    <row r="4" spans="1:14">
      <c r="D4" s="245" t="s">
        <v>178</v>
      </c>
      <c r="E4" s="242"/>
    </row>
    <row r="5" spans="1:14">
      <c r="B5" s="2" t="s">
        <v>2</v>
      </c>
    </row>
    <row r="6" spans="1:14">
      <c r="B6" s="3"/>
    </row>
    <row r="7" spans="1:14">
      <c r="B7" s="3"/>
    </row>
    <row r="8" spans="1:14" ht="78.75">
      <c r="A8" s="205"/>
      <c r="B8" s="205" t="s">
        <v>3</v>
      </c>
      <c r="C8" s="205" t="s">
        <v>4</v>
      </c>
      <c r="D8" s="205" t="s">
        <v>4</v>
      </c>
      <c r="E8" s="205" t="s">
        <v>5</v>
      </c>
      <c r="F8" s="205" t="s">
        <v>6</v>
      </c>
      <c r="G8" s="205" t="s">
        <v>7</v>
      </c>
      <c r="H8" s="205" t="s">
        <v>8</v>
      </c>
      <c r="L8" s="8" t="s">
        <v>179</v>
      </c>
    </row>
    <row r="9" spans="1:14" ht="15.75">
      <c r="A9" s="205"/>
      <c r="B9" s="205"/>
      <c r="C9" s="205" t="s">
        <v>9</v>
      </c>
      <c r="D9" s="205" t="s">
        <v>10</v>
      </c>
      <c r="E9" s="205"/>
      <c r="F9" s="205"/>
      <c r="G9" s="205"/>
      <c r="H9" s="205"/>
      <c r="K9" s="6"/>
      <c r="L9" s="62"/>
    </row>
    <row r="10" spans="1:14" ht="45">
      <c r="A10" s="30">
        <f t="shared" ref="A10:A22" si="0">COUNTIF($B$24:$H$131,B10)</f>
        <v>30</v>
      </c>
      <c r="B10" s="6" t="s">
        <v>158</v>
      </c>
      <c r="C10" s="63">
        <v>2</v>
      </c>
      <c r="D10" s="30"/>
      <c r="E10" s="7">
        <f t="shared" ref="E10:E22" si="1">C10+D10</f>
        <v>2</v>
      </c>
      <c r="F10" s="7">
        <f t="shared" ref="F10:F22" si="2">ROUND(E10*15*0.2,0)</f>
        <v>6</v>
      </c>
      <c r="G10" s="32" t="s">
        <v>159</v>
      </c>
      <c r="H10" s="32"/>
      <c r="I10" s="8">
        <f t="shared" ref="I10:I22" si="3">E10*15</f>
        <v>30</v>
      </c>
      <c r="J10" s="8">
        <f t="shared" ref="J10:J22" si="4">A10-I10</f>
        <v>0</v>
      </c>
      <c r="K10" s="64"/>
      <c r="L10" s="65"/>
    </row>
    <row r="11" spans="1:14" ht="45">
      <c r="A11" s="30">
        <f t="shared" si="0"/>
        <v>30</v>
      </c>
      <c r="B11" s="6" t="s">
        <v>180</v>
      </c>
      <c r="C11" s="63">
        <v>2</v>
      </c>
      <c r="D11" s="30"/>
      <c r="E11" s="7">
        <f t="shared" si="1"/>
        <v>2</v>
      </c>
      <c r="F11" s="7">
        <f t="shared" si="2"/>
        <v>6</v>
      </c>
      <c r="G11" s="32" t="s">
        <v>181</v>
      </c>
      <c r="H11" s="32"/>
      <c r="I11" s="8">
        <f t="shared" si="3"/>
        <v>30</v>
      </c>
      <c r="J11" s="8">
        <f t="shared" si="4"/>
        <v>0</v>
      </c>
      <c r="K11" s="6"/>
      <c r="L11" s="66" t="e">
        <f>#REF!</f>
        <v>#REF!</v>
      </c>
      <c r="N11" s="45" t="str">
        <f>A1</f>
        <v>ΣΤΕΛΕΧΟΣ ΜΟΝΑΔΩΝ ΦΙΛΟΞΕΝΙΑΣ</v>
      </c>
    </row>
    <row r="12" spans="1:14" ht="30">
      <c r="A12" s="30">
        <f t="shared" si="0"/>
        <v>45</v>
      </c>
      <c r="B12" s="8" t="s">
        <v>182</v>
      </c>
      <c r="C12" s="63">
        <v>3</v>
      </c>
      <c r="D12" s="30"/>
      <c r="E12" s="7">
        <f t="shared" si="1"/>
        <v>3</v>
      </c>
      <c r="F12" s="7">
        <f t="shared" si="2"/>
        <v>9</v>
      </c>
      <c r="G12" s="32" t="s">
        <v>173</v>
      </c>
      <c r="H12" s="32"/>
      <c r="I12" s="8">
        <f t="shared" si="3"/>
        <v>45</v>
      </c>
      <c r="J12" s="8">
        <f t="shared" si="4"/>
        <v>0</v>
      </c>
      <c r="K12" s="6"/>
      <c r="L12" s="65"/>
      <c r="N12" s="13"/>
    </row>
    <row r="13" spans="1:14" ht="45">
      <c r="A13" s="30">
        <f t="shared" si="0"/>
        <v>45</v>
      </c>
      <c r="B13" s="6" t="s">
        <v>183</v>
      </c>
      <c r="C13" s="63">
        <v>3</v>
      </c>
      <c r="D13" s="30"/>
      <c r="E13" s="7">
        <f t="shared" si="1"/>
        <v>3</v>
      </c>
      <c r="F13" s="7">
        <f t="shared" si="2"/>
        <v>9</v>
      </c>
      <c r="G13" s="32" t="s">
        <v>173</v>
      </c>
      <c r="H13" s="32"/>
      <c r="I13" s="8">
        <f t="shared" si="3"/>
        <v>45</v>
      </c>
      <c r="J13" s="8">
        <f t="shared" si="4"/>
        <v>0</v>
      </c>
      <c r="K13" s="6"/>
      <c r="L13" s="65" t="e">
        <f>#REF!</f>
        <v>#REF!</v>
      </c>
      <c r="N13" s="13" t="str">
        <f>A3</f>
        <v>Α’ Εξάμηνο   -  ΑΙΘΟΥΣΑ : 21 -1ος ΌΡΟΦΟΣ</v>
      </c>
    </row>
    <row r="14" spans="1:14" ht="30">
      <c r="A14" s="30">
        <f t="shared" si="0"/>
        <v>45</v>
      </c>
      <c r="B14" s="8" t="s">
        <v>184</v>
      </c>
      <c r="C14" s="63">
        <v>3</v>
      </c>
      <c r="D14" s="30"/>
      <c r="E14" s="7">
        <f t="shared" si="1"/>
        <v>3</v>
      </c>
      <c r="F14" s="7">
        <f t="shared" si="2"/>
        <v>9</v>
      </c>
      <c r="G14" s="32" t="s">
        <v>185</v>
      </c>
      <c r="H14" s="4"/>
      <c r="I14" s="8">
        <f t="shared" si="3"/>
        <v>45</v>
      </c>
      <c r="J14" s="8">
        <f t="shared" si="4"/>
        <v>0</v>
      </c>
      <c r="K14" s="6"/>
      <c r="L14" s="65" t="s">
        <v>186</v>
      </c>
      <c r="N14" s="13"/>
    </row>
    <row r="15" spans="1:14" ht="30">
      <c r="A15" s="30">
        <f t="shared" si="0"/>
        <v>30</v>
      </c>
      <c r="B15" s="6" t="s">
        <v>187</v>
      </c>
      <c r="C15" s="63">
        <v>2</v>
      </c>
      <c r="D15" s="67"/>
      <c r="E15" s="7">
        <f t="shared" si="1"/>
        <v>2</v>
      </c>
      <c r="F15" s="7">
        <f t="shared" si="2"/>
        <v>6</v>
      </c>
      <c r="G15" s="32" t="s">
        <v>188</v>
      </c>
      <c r="H15" s="7"/>
      <c r="I15" s="8">
        <f t="shared" si="3"/>
        <v>30</v>
      </c>
      <c r="J15" s="8">
        <f t="shared" si="4"/>
        <v>0</v>
      </c>
      <c r="K15" s="6"/>
      <c r="L15" s="68"/>
      <c r="N15" s="14" t="s">
        <v>189</v>
      </c>
    </row>
    <row r="16" spans="1:14" ht="45">
      <c r="A16" s="30">
        <f t="shared" si="0"/>
        <v>30</v>
      </c>
      <c r="B16" s="6" t="s">
        <v>190</v>
      </c>
      <c r="C16" s="63">
        <v>2</v>
      </c>
      <c r="D16" s="67"/>
      <c r="E16" s="7">
        <f t="shared" si="1"/>
        <v>2</v>
      </c>
      <c r="F16" s="7">
        <f t="shared" si="2"/>
        <v>6</v>
      </c>
      <c r="G16" s="32" t="s">
        <v>150</v>
      </c>
      <c r="H16" s="32"/>
      <c r="I16" s="8">
        <f t="shared" si="3"/>
        <v>30</v>
      </c>
      <c r="J16" s="8">
        <f t="shared" si="4"/>
        <v>0</v>
      </c>
      <c r="K16" s="6"/>
    </row>
    <row r="17" spans="1:12" ht="30">
      <c r="A17" s="30">
        <f t="shared" si="0"/>
        <v>45</v>
      </c>
      <c r="B17" s="8" t="s">
        <v>191</v>
      </c>
      <c r="C17" s="63"/>
      <c r="D17" s="30">
        <v>3</v>
      </c>
      <c r="E17" s="7">
        <f t="shared" si="1"/>
        <v>3</v>
      </c>
      <c r="F17" s="7">
        <f t="shared" si="2"/>
        <v>9</v>
      </c>
      <c r="G17" s="47"/>
      <c r="H17" s="32" t="s">
        <v>166</v>
      </c>
      <c r="I17" s="8">
        <f t="shared" si="3"/>
        <v>45</v>
      </c>
      <c r="J17" s="8">
        <f t="shared" si="4"/>
        <v>0</v>
      </c>
      <c r="K17" s="6"/>
      <c r="L17" s="1"/>
    </row>
    <row r="18" spans="1:12">
      <c r="A18" s="30">
        <f t="shared" si="0"/>
        <v>0</v>
      </c>
      <c r="B18" s="32"/>
      <c r="C18" s="63"/>
      <c r="D18" s="30"/>
      <c r="E18" s="7">
        <f t="shared" si="1"/>
        <v>0</v>
      </c>
      <c r="F18" s="7">
        <f t="shared" si="2"/>
        <v>0</v>
      </c>
      <c r="G18" s="7"/>
      <c r="H18" s="47"/>
      <c r="I18" s="8">
        <f t="shared" si="3"/>
        <v>0</v>
      </c>
      <c r="J18" s="8">
        <f t="shared" si="4"/>
        <v>0</v>
      </c>
      <c r="K18" s="6"/>
      <c r="L18" s="1"/>
    </row>
    <row r="19" spans="1:12">
      <c r="A19" s="30">
        <f t="shared" si="0"/>
        <v>0</v>
      </c>
      <c r="B19" s="32"/>
      <c r="C19" s="63"/>
      <c r="D19" s="30"/>
      <c r="E19" s="7">
        <f t="shared" si="1"/>
        <v>0</v>
      </c>
      <c r="F19" s="7">
        <f t="shared" si="2"/>
        <v>0</v>
      </c>
      <c r="G19" s="32"/>
      <c r="H19" s="7"/>
      <c r="I19" s="8">
        <f t="shared" si="3"/>
        <v>0</v>
      </c>
      <c r="J19" s="8">
        <f t="shared" si="4"/>
        <v>0</v>
      </c>
      <c r="L19" s="66" t="e">
        <f>L11</f>
        <v>#REF!</v>
      </c>
    </row>
    <row r="20" spans="1:12">
      <c r="A20" s="30">
        <f t="shared" si="0"/>
        <v>0</v>
      </c>
      <c r="B20" s="51"/>
      <c r="C20" s="50"/>
      <c r="D20" s="27"/>
      <c r="E20" s="7">
        <f t="shared" si="1"/>
        <v>0</v>
      </c>
      <c r="F20" s="7">
        <f t="shared" si="2"/>
        <v>0</v>
      </c>
      <c r="G20" s="47"/>
      <c r="H20" s="7"/>
      <c r="I20" s="8">
        <f t="shared" si="3"/>
        <v>0</v>
      </c>
      <c r="J20" s="8">
        <f t="shared" si="4"/>
        <v>0</v>
      </c>
      <c r="L20" s="65"/>
    </row>
    <row r="21" spans="1:12">
      <c r="A21" s="30">
        <f t="shared" si="0"/>
        <v>0</v>
      </c>
      <c r="B21" s="7"/>
      <c r="C21" s="7"/>
      <c r="D21" s="7"/>
      <c r="E21" s="7">
        <f t="shared" si="1"/>
        <v>0</v>
      </c>
      <c r="F21" s="7">
        <f t="shared" si="2"/>
        <v>0</v>
      </c>
      <c r="G21" s="7"/>
      <c r="H21" s="7"/>
      <c r="I21" s="8">
        <f t="shared" si="3"/>
        <v>0</v>
      </c>
      <c r="J21" s="8">
        <f t="shared" si="4"/>
        <v>0</v>
      </c>
      <c r="L21" s="65"/>
    </row>
    <row r="22" spans="1:12">
      <c r="A22" s="30">
        <f t="shared" si="0"/>
        <v>0</v>
      </c>
      <c r="B22" s="7"/>
      <c r="C22" s="7"/>
      <c r="D22" s="7"/>
      <c r="E22" s="7">
        <f t="shared" si="1"/>
        <v>0</v>
      </c>
      <c r="F22" s="7">
        <f t="shared" si="2"/>
        <v>0</v>
      </c>
      <c r="G22" s="7"/>
      <c r="H22" s="7"/>
      <c r="I22" s="8">
        <f t="shared" si="3"/>
        <v>0</v>
      </c>
      <c r="J22" s="8">
        <f t="shared" si="4"/>
        <v>0</v>
      </c>
      <c r="L22" s="65"/>
    </row>
    <row r="23" spans="1:12">
      <c r="A23" s="167">
        <f>SUM(A10:A22)</f>
        <v>300</v>
      </c>
      <c r="B23" s="168" t="s">
        <v>192</v>
      </c>
      <c r="C23" s="150">
        <f t="shared" ref="C23:D23" si="5">SUM(C10:C22)</f>
        <v>17</v>
      </c>
      <c r="D23" s="150">
        <f t="shared" si="5"/>
        <v>3</v>
      </c>
      <c r="E23" s="151"/>
      <c r="F23" s="151"/>
      <c r="G23" s="151"/>
      <c r="H23" s="151"/>
      <c r="L23" s="70"/>
    </row>
    <row r="24" spans="1:12" ht="31.5">
      <c r="A24" s="186">
        <v>1</v>
      </c>
      <c r="B24" s="177" t="s">
        <v>35</v>
      </c>
      <c r="C24" s="177" t="s">
        <v>24</v>
      </c>
      <c r="D24" s="177" t="s">
        <v>25</v>
      </c>
      <c r="E24" s="177" t="s">
        <v>26</v>
      </c>
      <c r="F24" s="177" t="s">
        <v>27</v>
      </c>
      <c r="G24" s="177" t="s">
        <v>28</v>
      </c>
      <c r="H24" s="177" t="s">
        <v>29</v>
      </c>
      <c r="J24" s="6"/>
      <c r="K24" s="71"/>
      <c r="L24" s="72"/>
    </row>
    <row r="25" spans="1:12" ht="30">
      <c r="A25" s="173"/>
      <c r="B25" s="174">
        <v>1</v>
      </c>
      <c r="C25" s="170" t="s">
        <v>30</v>
      </c>
      <c r="D25" s="171"/>
      <c r="E25" s="171"/>
      <c r="F25" s="171" t="s">
        <v>184</v>
      </c>
      <c r="G25" s="171" t="s">
        <v>182</v>
      </c>
      <c r="H25" s="171" t="s">
        <v>191</v>
      </c>
      <c r="K25" s="71"/>
      <c r="L25" s="72"/>
    </row>
    <row r="26" spans="1:12" ht="75">
      <c r="A26" s="173"/>
      <c r="B26" s="174">
        <v>2</v>
      </c>
      <c r="C26" s="170" t="s">
        <v>31</v>
      </c>
      <c r="D26" s="171"/>
      <c r="E26" s="171"/>
      <c r="F26" s="171" t="s">
        <v>184</v>
      </c>
      <c r="G26" s="171" t="s">
        <v>183</v>
      </c>
      <c r="H26" s="171" t="s">
        <v>191</v>
      </c>
      <c r="K26" s="6"/>
      <c r="L26" s="72"/>
    </row>
    <row r="27" spans="1:12" ht="45">
      <c r="A27" s="173"/>
      <c r="B27" s="174">
        <v>3</v>
      </c>
      <c r="C27" s="170" t="s">
        <v>32</v>
      </c>
      <c r="D27" s="171"/>
      <c r="E27" s="171"/>
      <c r="F27" s="171" t="s">
        <v>158</v>
      </c>
      <c r="G27" s="173"/>
      <c r="H27" s="171" t="s">
        <v>191</v>
      </c>
      <c r="K27" s="73"/>
      <c r="L27" s="72" t="e">
        <f>L13</f>
        <v>#REF!</v>
      </c>
    </row>
    <row r="28" spans="1:12" ht="45">
      <c r="A28" s="173"/>
      <c r="B28" s="174">
        <v>4</v>
      </c>
      <c r="C28" s="170" t="s">
        <v>33</v>
      </c>
      <c r="D28" s="171"/>
      <c r="E28" s="171"/>
      <c r="F28" s="171" t="s">
        <v>158</v>
      </c>
      <c r="G28" s="173"/>
      <c r="H28" s="171" t="s">
        <v>184</v>
      </c>
      <c r="J28" s="6"/>
      <c r="K28" s="6"/>
      <c r="L28" s="74"/>
    </row>
    <row r="29" spans="1:12" ht="45">
      <c r="A29" s="173"/>
      <c r="B29" s="185">
        <v>5</v>
      </c>
      <c r="C29" s="170" t="s">
        <v>34</v>
      </c>
      <c r="D29" s="171"/>
      <c r="E29" s="171"/>
      <c r="F29" s="171" t="s">
        <v>158</v>
      </c>
      <c r="G29" s="173"/>
      <c r="H29" s="171" t="s">
        <v>184</v>
      </c>
      <c r="J29" s="6"/>
      <c r="K29" s="75"/>
      <c r="L29" s="72" t="str">
        <f>L14</f>
        <v>ΣΧΟΛΙΚΗ ΧΡΟΝΙΑ 2019-2020</v>
      </c>
    </row>
    <row r="30" spans="1:12" ht="31.5">
      <c r="A30" s="186">
        <v>2</v>
      </c>
      <c r="B30" s="177" t="s">
        <v>35</v>
      </c>
      <c r="C30" s="177" t="s">
        <v>24</v>
      </c>
      <c r="D30" s="177" t="s">
        <v>36</v>
      </c>
      <c r="E30" s="177" t="s">
        <v>37</v>
      </c>
      <c r="F30" s="177" t="s">
        <v>38</v>
      </c>
      <c r="G30" s="177" t="s">
        <v>39</v>
      </c>
      <c r="H30" s="177" t="s">
        <v>40</v>
      </c>
      <c r="J30" s="73"/>
      <c r="K30" s="71"/>
      <c r="L30" s="76"/>
    </row>
    <row r="31" spans="1:12" ht="30">
      <c r="A31" s="173"/>
      <c r="B31" s="174">
        <v>1</v>
      </c>
      <c r="C31" s="170" t="s">
        <v>30</v>
      </c>
      <c r="D31" s="171" t="s">
        <v>187</v>
      </c>
      <c r="E31" s="171" t="s">
        <v>182</v>
      </c>
      <c r="F31" s="171" t="s">
        <v>184</v>
      </c>
      <c r="G31" s="171" t="s">
        <v>182</v>
      </c>
      <c r="H31" s="171" t="s">
        <v>191</v>
      </c>
      <c r="J31" s="71"/>
      <c r="K31" s="73"/>
    </row>
    <row r="32" spans="1:12" ht="75">
      <c r="A32" s="173"/>
      <c r="B32" s="174">
        <v>2</v>
      </c>
      <c r="C32" s="170" t="s">
        <v>31</v>
      </c>
      <c r="D32" s="171" t="s">
        <v>187</v>
      </c>
      <c r="E32" s="171" t="s">
        <v>182</v>
      </c>
      <c r="F32" s="171" t="s">
        <v>184</v>
      </c>
      <c r="G32" s="171" t="s">
        <v>183</v>
      </c>
      <c r="H32" s="171" t="s">
        <v>191</v>
      </c>
      <c r="J32" s="6"/>
      <c r="K32" s="71"/>
    </row>
    <row r="33" spans="1:9" ht="75">
      <c r="A33" s="173"/>
      <c r="B33" s="174">
        <v>3</v>
      </c>
      <c r="C33" s="170" t="s">
        <v>32</v>
      </c>
      <c r="D33" s="171" t="s">
        <v>180</v>
      </c>
      <c r="E33" s="171" t="s">
        <v>183</v>
      </c>
      <c r="F33" s="171" t="s">
        <v>158</v>
      </c>
      <c r="G33" s="173"/>
      <c r="H33" s="171" t="s">
        <v>191</v>
      </c>
    </row>
    <row r="34" spans="1:9" ht="75">
      <c r="A34" s="173"/>
      <c r="B34" s="174">
        <v>4</v>
      </c>
      <c r="C34" s="170" t="s">
        <v>33</v>
      </c>
      <c r="D34" s="171" t="s">
        <v>180</v>
      </c>
      <c r="E34" s="171" t="s">
        <v>183</v>
      </c>
      <c r="F34" s="171" t="s">
        <v>158</v>
      </c>
      <c r="G34" s="173"/>
      <c r="H34" s="171" t="s">
        <v>184</v>
      </c>
    </row>
    <row r="35" spans="1:9" ht="75">
      <c r="A35" s="173"/>
      <c r="B35" s="185">
        <v>5</v>
      </c>
      <c r="C35" s="170" t="s">
        <v>34</v>
      </c>
      <c r="D35" s="171" t="s">
        <v>180</v>
      </c>
      <c r="E35" s="171" t="s">
        <v>183</v>
      </c>
      <c r="F35" s="171" t="s">
        <v>158</v>
      </c>
      <c r="G35" s="173"/>
      <c r="H35" s="171" t="s">
        <v>184</v>
      </c>
    </row>
    <row r="36" spans="1:9" ht="31.5">
      <c r="A36" s="173"/>
      <c r="B36" s="177" t="s">
        <v>35</v>
      </c>
      <c r="C36" s="177" t="s">
        <v>24</v>
      </c>
      <c r="D36" s="188" t="s">
        <v>41</v>
      </c>
      <c r="E36" s="177" t="s">
        <v>42</v>
      </c>
      <c r="F36" s="177" t="s">
        <v>43</v>
      </c>
      <c r="G36" s="177" t="s">
        <v>44</v>
      </c>
      <c r="H36" s="177" t="s">
        <v>45</v>
      </c>
    </row>
    <row r="37" spans="1:9" ht="30">
      <c r="A37" s="186">
        <v>3</v>
      </c>
      <c r="B37" s="174">
        <v>1</v>
      </c>
      <c r="C37" s="170" t="s">
        <v>30</v>
      </c>
      <c r="D37" s="189" t="s">
        <v>46</v>
      </c>
      <c r="E37" s="171" t="s">
        <v>182</v>
      </c>
      <c r="F37" s="171" t="s">
        <v>184</v>
      </c>
      <c r="G37" s="171" t="s">
        <v>182</v>
      </c>
      <c r="H37" s="171" t="s">
        <v>191</v>
      </c>
    </row>
    <row r="38" spans="1:9" ht="75">
      <c r="A38" s="173"/>
      <c r="B38" s="174">
        <v>2</v>
      </c>
      <c r="C38" s="170" t="s">
        <v>31</v>
      </c>
      <c r="D38" s="189" t="s">
        <v>46</v>
      </c>
      <c r="E38" s="171" t="s">
        <v>182</v>
      </c>
      <c r="F38" s="171" t="s">
        <v>184</v>
      </c>
      <c r="G38" s="171" t="s">
        <v>183</v>
      </c>
      <c r="H38" s="171" t="s">
        <v>191</v>
      </c>
      <c r="I38" s="71"/>
    </row>
    <row r="39" spans="1:9" ht="75">
      <c r="A39" s="173"/>
      <c r="B39" s="174">
        <v>3</v>
      </c>
      <c r="C39" s="170" t="s">
        <v>32</v>
      </c>
      <c r="D39" s="189" t="s">
        <v>46</v>
      </c>
      <c r="E39" s="171" t="s">
        <v>183</v>
      </c>
      <c r="F39" s="171" t="s">
        <v>158</v>
      </c>
      <c r="G39" s="171" t="s">
        <v>190</v>
      </c>
      <c r="H39" s="171" t="s">
        <v>191</v>
      </c>
    </row>
    <row r="40" spans="1:9" ht="75">
      <c r="A40" s="173"/>
      <c r="B40" s="174">
        <v>4</v>
      </c>
      <c r="C40" s="170" t="s">
        <v>33</v>
      </c>
      <c r="D40" s="189" t="s">
        <v>46</v>
      </c>
      <c r="E40" s="171" t="s">
        <v>183</v>
      </c>
      <c r="F40" s="171" t="s">
        <v>158</v>
      </c>
      <c r="G40" s="171" t="s">
        <v>190</v>
      </c>
      <c r="H40" s="171" t="s">
        <v>184</v>
      </c>
    </row>
    <row r="41" spans="1:9" ht="75">
      <c r="A41" s="173"/>
      <c r="B41" s="185">
        <v>5</v>
      </c>
      <c r="C41" s="170" t="s">
        <v>34</v>
      </c>
      <c r="D41" s="189" t="s">
        <v>46</v>
      </c>
      <c r="E41" s="171" t="s">
        <v>183</v>
      </c>
      <c r="F41" s="171" t="s">
        <v>158</v>
      </c>
      <c r="G41" s="171" t="s">
        <v>190</v>
      </c>
      <c r="H41" s="171" t="s">
        <v>184</v>
      </c>
    </row>
    <row r="42" spans="1:9" ht="31.5">
      <c r="A42" s="186">
        <v>4</v>
      </c>
      <c r="B42" s="177" t="s">
        <v>35</v>
      </c>
      <c r="C42" s="177" t="s">
        <v>24</v>
      </c>
      <c r="D42" s="177" t="s">
        <v>47</v>
      </c>
      <c r="E42" s="177" t="s">
        <v>48</v>
      </c>
      <c r="F42" s="177" t="s">
        <v>49</v>
      </c>
      <c r="G42" s="177" t="s">
        <v>50</v>
      </c>
      <c r="H42" s="177" t="s">
        <v>51</v>
      </c>
    </row>
    <row r="43" spans="1:9" ht="30">
      <c r="A43" s="173"/>
      <c r="B43" s="174">
        <v>1</v>
      </c>
      <c r="C43" s="170" t="s">
        <v>30</v>
      </c>
      <c r="D43" s="171" t="s">
        <v>187</v>
      </c>
      <c r="E43" s="171" t="s">
        <v>182</v>
      </c>
      <c r="F43" s="171" t="s">
        <v>184</v>
      </c>
      <c r="G43" s="171" t="s">
        <v>182</v>
      </c>
      <c r="H43" s="171" t="s">
        <v>191</v>
      </c>
    </row>
    <row r="44" spans="1:9" ht="75">
      <c r="A44" s="173"/>
      <c r="B44" s="174">
        <v>2</v>
      </c>
      <c r="C44" s="170" t="s">
        <v>31</v>
      </c>
      <c r="D44" s="171" t="s">
        <v>187</v>
      </c>
      <c r="E44" s="171" t="s">
        <v>182</v>
      </c>
      <c r="F44" s="171" t="s">
        <v>184</v>
      </c>
      <c r="G44" s="171" t="s">
        <v>183</v>
      </c>
      <c r="H44" s="171" t="s">
        <v>191</v>
      </c>
    </row>
    <row r="45" spans="1:9" ht="75">
      <c r="A45" s="173"/>
      <c r="B45" s="174">
        <v>3</v>
      </c>
      <c r="C45" s="170" t="s">
        <v>32</v>
      </c>
      <c r="D45" s="171" t="s">
        <v>180</v>
      </c>
      <c r="E45" s="171" t="s">
        <v>183</v>
      </c>
      <c r="F45" s="171" t="s">
        <v>158</v>
      </c>
      <c r="G45" s="171" t="s">
        <v>190</v>
      </c>
      <c r="H45" s="171" t="s">
        <v>191</v>
      </c>
    </row>
    <row r="46" spans="1:9" ht="75">
      <c r="A46" s="173"/>
      <c r="B46" s="174">
        <v>4</v>
      </c>
      <c r="C46" s="170" t="s">
        <v>33</v>
      </c>
      <c r="D46" s="171" t="s">
        <v>180</v>
      </c>
      <c r="E46" s="171" t="s">
        <v>183</v>
      </c>
      <c r="F46" s="171" t="s">
        <v>158</v>
      </c>
      <c r="G46" s="171" t="s">
        <v>190</v>
      </c>
      <c r="H46" s="171" t="s">
        <v>184</v>
      </c>
    </row>
    <row r="47" spans="1:9" ht="75">
      <c r="A47" s="173"/>
      <c r="B47" s="185">
        <v>5</v>
      </c>
      <c r="C47" s="170" t="s">
        <v>34</v>
      </c>
      <c r="D47" s="171" t="s">
        <v>180</v>
      </c>
      <c r="E47" s="171" t="s">
        <v>183</v>
      </c>
      <c r="F47" s="171" t="s">
        <v>158</v>
      </c>
      <c r="G47" s="171" t="s">
        <v>190</v>
      </c>
      <c r="H47" s="171" t="s">
        <v>184</v>
      </c>
    </row>
    <row r="48" spans="1:9" ht="31.5">
      <c r="A48" s="186">
        <v>5</v>
      </c>
      <c r="B48" s="177" t="s">
        <v>35</v>
      </c>
      <c r="C48" s="177" t="s">
        <v>24</v>
      </c>
      <c r="D48" s="177" t="s">
        <v>52</v>
      </c>
      <c r="E48" s="177" t="s">
        <v>53</v>
      </c>
      <c r="F48" s="177" t="s">
        <v>54</v>
      </c>
      <c r="G48" s="177" t="s">
        <v>55</v>
      </c>
      <c r="H48" s="177" t="s">
        <v>56</v>
      </c>
    </row>
    <row r="49" spans="1:8" ht="45">
      <c r="A49" s="173"/>
      <c r="B49" s="174">
        <v>1</v>
      </c>
      <c r="C49" s="170" t="s">
        <v>30</v>
      </c>
      <c r="D49" s="171" t="s">
        <v>187</v>
      </c>
      <c r="E49" s="171" t="s">
        <v>182</v>
      </c>
      <c r="F49" s="171" t="s">
        <v>184</v>
      </c>
      <c r="G49" s="189" t="s">
        <v>57</v>
      </c>
      <c r="H49" s="171" t="s">
        <v>191</v>
      </c>
    </row>
    <row r="50" spans="1:8" ht="45">
      <c r="A50" s="173"/>
      <c r="B50" s="174">
        <v>2</v>
      </c>
      <c r="C50" s="170" t="s">
        <v>31</v>
      </c>
      <c r="D50" s="171" t="s">
        <v>187</v>
      </c>
      <c r="E50" s="171" t="s">
        <v>182</v>
      </c>
      <c r="F50" s="171" t="s">
        <v>184</v>
      </c>
      <c r="G50" s="189" t="s">
        <v>57</v>
      </c>
      <c r="H50" s="171" t="s">
        <v>191</v>
      </c>
    </row>
    <row r="51" spans="1:8" ht="75">
      <c r="A51" s="173"/>
      <c r="B51" s="174">
        <v>3</v>
      </c>
      <c r="C51" s="170" t="s">
        <v>32</v>
      </c>
      <c r="D51" s="171" t="s">
        <v>187</v>
      </c>
      <c r="E51" s="171" t="s">
        <v>183</v>
      </c>
      <c r="F51" s="171" t="s">
        <v>158</v>
      </c>
      <c r="G51" s="189" t="s">
        <v>57</v>
      </c>
      <c r="H51" s="171" t="s">
        <v>191</v>
      </c>
    </row>
    <row r="52" spans="1:8" ht="75">
      <c r="A52" s="173"/>
      <c r="B52" s="174">
        <v>4</v>
      </c>
      <c r="C52" s="170" t="s">
        <v>33</v>
      </c>
      <c r="D52" s="171" t="s">
        <v>180</v>
      </c>
      <c r="E52" s="171" t="s">
        <v>183</v>
      </c>
      <c r="F52" s="171" t="s">
        <v>158</v>
      </c>
      <c r="G52" s="189" t="s">
        <v>57</v>
      </c>
      <c r="H52" s="171" t="s">
        <v>184</v>
      </c>
    </row>
    <row r="53" spans="1:8" ht="75">
      <c r="A53" s="173"/>
      <c r="B53" s="185">
        <v>5</v>
      </c>
      <c r="C53" s="170" t="s">
        <v>34</v>
      </c>
      <c r="D53" s="171" t="s">
        <v>180</v>
      </c>
      <c r="E53" s="171" t="s">
        <v>183</v>
      </c>
      <c r="F53" s="171" t="s">
        <v>158</v>
      </c>
      <c r="G53" s="189" t="s">
        <v>57</v>
      </c>
      <c r="H53" s="171" t="s">
        <v>184</v>
      </c>
    </row>
    <row r="54" spans="1:8" ht="31.5">
      <c r="A54" s="186">
        <v>6</v>
      </c>
      <c r="B54" s="177" t="s">
        <v>35</v>
      </c>
      <c r="C54" s="177" t="s">
        <v>24</v>
      </c>
      <c r="D54" s="177" t="s">
        <v>58</v>
      </c>
      <c r="E54" s="177" t="s">
        <v>59</v>
      </c>
      <c r="F54" s="177" t="s">
        <v>60</v>
      </c>
      <c r="G54" s="177" t="s">
        <v>61</v>
      </c>
      <c r="H54" s="177" t="s">
        <v>62</v>
      </c>
    </row>
    <row r="55" spans="1:8" ht="30">
      <c r="A55" s="173"/>
      <c r="B55" s="174">
        <v>1</v>
      </c>
      <c r="C55" s="170" t="s">
        <v>30</v>
      </c>
      <c r="D55" s="171" t="s">
        <v>187</v>
      </c>
      <c r="E55" s="171" t="s">
        <v>182</v>
      </c>
      <c r="F55" s="171" t="s">
        <v>184</v>
      </c>
      <c r="G55" s="171" t="s">
        <v>182</v>
      </c>
      <c r="H55" s="171" t="s">
        <v>191</v>
      </c>
    </row>
    <row r="56" spans="1:8" ht="75">
      <c r="A56" s="173"/>
      <c r="B56" s="174">
        <v>2</v>
      </c>
      <c r="C56" s="170" t="s">
        <v>31</v>
      </c>
      <c r="D56" s="171" t="s">
        <v>187</v>
      </c>
      <c r="E56" s="171" t="s">
        <v>182</v>
      </c>
      <c r="F56" s="171" t="s">
        <v>184</v>
      </c>
      <c r="G56" s="171" t="s">
        <v>183</v>
      </c>
      <c r="H56" s="171" t="s">
        <v>191</v>
      </c>
    </row>
    <row r="57" spans="1:8" ht="75">
      <c r="A57" s="173"/>
      <c r="B57" s="174">
        <v>3</v>
      </c>
      <c r="C57" s="170" t="s">
        <v>32</v>
      </c>
      <c r="D57" s="171" t="s">
        <v>187</v>
      </c>
      <c r="E57" s="171" t="s">
        <v>182</v>
      </c>
      <c r="F57" s="171" t="s">
        <v>184</v>
      </c>
      <c r="G57" s="171" t="s">
        <v>183</v>
      </c>
      <c r="H57" s="171" t="s">
        <v>191</v>
      </c>
    </row>
    <row r="58" spans="1:8" ht="75">
      <c r="A58" s="173"/>
      <c r="B58" s="174">
        <v>4</v>
      </c>
      <c r="C58" s="170" t="s">
        <v>33</v>
      </c>
      <c r="D58" s="171" t="s">
        <v>180</v>
      </c>
      <c r="E58" s="171" t="s">
        <v>183</v>
      </c>
      <c r="F58" s="171" t="s">
        <v>158</v>
      </c>
      <c r="G58" s="171" t="s">
        <v>190</v>
      </c>
      <c r="H58" s="171" t="s">
        <v>184</v>
      </c>
    </row>
    <row r="59" spans="1:8" ht="75">
      <c r="A59" s="173"/>
      <c r="B59" s="185">
        <v>5</v>
      </c>
      <c r="C59" s="170" t="s">
        <v>34</v>
      </c>
      <c r="D59" s="171" t="s">
        <v>180</v>
      </c>
      <c r="E59" s="171" t="s">
        <v>183</v>
      </c>
      <c r="F59" s="171" t="s">
        <v>158</v>
      </c>
      <c r="G59" s="171" t="s">
        <v>190</v>
      </c>
      <c r="H59" s="171" t="s">
        <v>184</v>
      </c>
    </row>
    <row r="60" spans="1:8" ht="31.5">
      <c r="A60" s="186">
        <v>7</v>
      </c>
      <c r="B60" s="177" t="s">
        <v>35</v>
      </c>
      <c r="C60" s="177" t="s">
        <v>24</v>
      </c>
      <c r="D60" s="177" t="s">
        <v>63</v>
      </c>
      <c r="E60" s="177" t="s">
        <v>64</v>
      </c>
      <c r="F60" s="177" t="s">
        <v>65</v>
      </c>
      <c r="G60" s="177" t="s">
        <v>66</v>
      </c>
      <c r="H60" s="177" t="s">
        <v>67</v>
      </c>
    </row>
    <row r="61" spans="1:8" ht="30">
      <c r="A61" s="173"/>
      <c r="B61" s="174">
        <v>1</v>
      </c>
      <c r="C61" s="170" t="s">
        <v>30</v>
      </c>
      <c r="D61" s="171" t="s">
        <v>187</v>
      </c>
      <c r="E61" s="171" t="s">
        <v>182</v>
      </c>
      <c r="F61" s="171" t="s">
        <v>184</v>
      </c>
      <c r="G61" s="171" t="s">
        <v>182</v>
      </c>
      <c r="H61" s="171" t="s">
        <v>191</v>
      </c>
    </row>
    <row r="62" spans="1:8" ht="75">
      <c r="A62" s="173"/>
      <c r="B62" s="174">
        <v>2</v>
      </c>
      <c r="C62" s="170" t="s">
        <v>31</v>
      </c>
      <c r="D62" s="171" t="s">
        <v>187</v>
      </c>
      <c r="E62" s="171" t="s">
        <v>182</v>
      </c>
      <c r="F62" s="171" t="s">
        <v>184</v>
      </c>
      <c r="G62" s="171" t="s">
        <v>183</v>
      </c>
      <c r="H62" s="171" t="s">
        <v>191</v>
      </c>
    </row>
    <row r="63" spans="1:8" ht="75">
      <c r="A63" s="173"/>
      <c r="B63" s="174">
        <v>3</v>
      </c>
      <c r="C63" s="170" t="s">
        <v>32</v>
      </c>
      <c r="D63" s="171" t="s">
        <v>187</v>
      </c>
      <c r="E63" s="171" t="s">
        <v>182</v>
      </c>
      <c r="F63" s="171" t="s">
        <v>184</v>
      </c>
      <c r="G63" s="171" t="s">
        <v>183</v>
      </c>
      <c r="H63" s="171" t="s">
        <v>191</v>
      </c>
    </row>
    <row r="64" spans="1:8" ht="75">
      <c r="A64" s="173"/>
      <c r="B64" s="174">
        <v>4</v>
      </c>
      <c r="C64" s="170" t="s">
        <v>33</v>
      </c>
      <c r="D64" s="171" t="s">
        <v>180</v>
      </c>
      <c r="E64" s="171" t="s">
        <v>183</v>
      </c>
      <c r="F64" s="171" t="s">
        <v>158</v>
      </c>
      <c r="G64" s="171" t="s">
        <v>190</v>
      </c>
      <c r="H64" s="171" t="s">
        <v>184</v>
      </c>
    </row>
    <row r="65" spans="1:18" ht="75">
      <c r="A65" s="173"/>
      <c r="B65" s="185">
        <v>5</v>
      </c>
      <c r="C65" s="170" t="s">
        <v>34</v>
      </c>
      <c r="D65" s="171" t="s">
        <v>180</v>
      </c>
      <c r="E65" s="171" t="s">
        <v>183</v>
      </c>
      <c r="F65" s="171" t="s">
        <v>158</v>
      </c>
      <c r="G65" s="171" t="s">
        <v>190</v>
      </c>
      <c r="H65" s="171" t="s">
        <v>184</v>
      </c>
    </row>
    <row r="66" spans="1:18" ht="31.5">
      <c r="A66" s="186">
        <v>8</v>
      </c>
      <c r="B66" s="177" t="s">
        <v>35</v>
      </c>
      <c r="C66" s="177" t="s">
        <v>24</v>
      </c>
      <c r="D66" s="177" t="s">
        <v>68</v>
      </c>
      <c r="E66" s="177" t="s">
        <v>69</v>
      </c>
      <c r="F66" s="177" t="s">
        <v>70</v>
      </c>
      <c r="G66" s="177" t="s">
        <v>71</v>
      </c>
      <c r="H66" s="177" t="s">
        <v>72</v>
      </c>
    </row>
    <row r="67" spans="1:18" ht="30">
      <c r="A67" s="173"/>
      <c r="B67" s="174">
        <v>1</v>
      </c>
      <c r="C67" s="170" t="s">
        <v>30</v>
      </c>
      <c r="D67" s="171" t="s">
        <v>187</v>
      </c>
      <c r="E67" s="171" t="s">
        <v>182</v>
      </c>
      <c r="F67" s="171" t="s">
        <v>184</v>
      </c>
      <c r="G67" s="171" t="s">
        <v>182</v>
      </c>
      <c r="H67" s="171" t="s">
        <v>191</v>
      </c>
    </row>
    <row r="68" spans="1:18" ht="75">
      <c r="A68" s="173"/>
      <c r="B68" s="174">
        <v>2</v>
      </c>
      <c r="C68" s="170" t="s">
        <v>31</v>
      </c>
      <c r="D68" s="171" t="s">
        <v>187</v>
      </c>
      <c r="E68" s="171" t="s">
        <v>182</v>
      </c>
      <c r="F68" s="171" t="s">
        <v>184</v>
      </c>
      <c r="G68" s="171" t="s">
        <v>183</v>
      </c>
      <c r="H68" s="171" t="s">
        <v>191</v>
      </c>
    </row>
    <row r="69" spans="1:18" ht="75">
      <c r="A69" s="173"/>
      <c r="B69" s="174">
        <v>3</v>
      </c>
      <c r="C69" s="170" t="s">
        <v>32</v>
      </c>
      <c r="D69" s="171" t="s">
        <v>187</v>
      </c>
      <c r="E69" s="171" t="s">
        <v>182</v>
      </c>
      <c r="F69" s="171" t="s">
        <v>184</v>
      </c>
      <c r="G69" s="171" t="s">
        <v>183</v>
      </c>
      <c r="H69" s="171" t="s">
        <v>191</v>
      </c>
    </row>
    <row r="70" spans="1:18" ht="75">
      <c r="A70" s="173"/>
      <c r="B70" s="174">
        <v>4</v>
      </c>
      <c r="C70" s="170" t="s">
        <v>33</v>
      </c>
      <c r="D70" s="171" t="s">
        <v>180</v>
      </c>
      <c r="E70" s="171" t="s">
        <v>183</v>
      </c>
      <c r="F70" s="171" t="s">
        <v>158</v>
      </c>
      <c r="G70" s="171" t="s">
        <v>190</v>
      </c>
      <c r="H70" s="173"/>
    </row>
    <row r="71" spans="1:18" ht="75">
      <c r="A71" s="173"/>
      <c r="B71" s="185">
        <v>5</v>
      </c>
      <c r="C71" s="170" t="s">
        <v>34</v>
      </c>
      <c r="D71" s="171" t="s">
        <v>180</v>
      </c>
      <c r="E71" s="171" t="s">
        <v>183</v>
      </c>
      <c r="F71" s="171" t="s">
        <v>158</v>
      </c>
      <c r="G71" s="171" t="s">
        <v>190</v>
      </c>
      <c r="H71" s="173"/>
    </row>
    <row r="72" spans="1:18" ht="31.5">
      <c r="A72" s="186">
        <v>9</v>
      </c>
      <c r="B72" s="190" t="s">
        <v>35</v>
      </c>
      <c r="C72" s="190" t="s">
        <v>24</v>
      </c>
      <c r="D72" s="177" t="s">
        <v>73</v>
      </c>
      <c r="E72" s="177" t="s">
        <v>74</v>
      </c>
      <c r="F72" s="177" t="s">
        <v>75</v>
      </c>
      <c r="G72" s="177" t="s">
        <v>76</v>
      </c>
      <c r="H72" s="177" t="s">
        <v>77</v>
      </c>
    </row>
    <row r="73" spans="1:18" ht="30">
      <c r="A73" s="173"/>
      <c r="B73" s="174">
        <v>1</v>
      </c>
      <c r="C73" s="170" t="s">
        <v>30</v>
      </c>
      <c r="D73" s="171" t="s">
        <v>187</v>
      </c>
      <c r="E73" s="171" t="s">
        <v>182</v>
      </c>
      <c r="F73" s="171" t="s">
        <v>184</v>
      </c>
      <c r="G73" s="171" t="s">
        <v>182</v>
      </c>
      <c r="H73" s="171" t="s">
        <v>191</v>
      </c>
    </row>
    <row r="74" spans="1:18" ht="75">
      <c r="A74" s="173"/>
      <c r="B74" s="174">
        <v>2</v>
      </c>
      <c r="C74" s="170" t="s">
        <v>31</v>
      </c>
      <c r="D74" s="171" t="s">
        <v>187</v>
      </c>
      <c r="E74" s="171" t="s">
        <v>182</v>
      </c>
      <c r="F74" s="171" t="s">
        <v>184</v>
      </c>
      <c r="G74" s="171" t="s">
        <v>183</v>
      </c>
      <c r="H74" s="171" t="s">
        <v>191</v>
      </c>
    </row>
    <row r="75" spans="1:18" ht="75">
      <c r="A75" s="173"/>
      <c r="B75" s="174">
        <v>3</v>
      </c>
      <c r="C75" s="170" t="s">
        <v>32</v>
      </c>
      <c r="D75" s="171" t="s">
        <v>187</v>
      </c>
      <c r="E75" s="171" t="s">
        <v>182</v>
      </c>
      <c r="F75" s="171" t="s">
        <v>184</v>
      </c>
      <c r="G75" s="171" t="s">
        <v>183</v>
      </c>
      <c r="H75" s="171" t="s">
        <v>191</v>
      </c>
    </row>
    <row r="76" spans="1:18" ht="75">
      <c r="A76" s="173"/>
      <c r="B76" s="174">
        <v>4</v>
      </c>
      <c r="C76" s="170" t="s">
        <v>33</v>
      </c>
      <c r="D76" s="171" t="s">
        <v>180</v>
      </c>
      <c r="E76" s="171" t="s">
        <v>183</v>
      </c>
      <c r="F76" s="171" t="s">
        <v>158</v>
      </c>
      <c r="G76" s="171" t="s">
        <v>190</v>
      </c>
      <c r="H76" s="171"/>
    </row>
    <row r="77" spans="1:18" ht="75">
      <c r="A77" s="173"/>
      <c r="B77" s="185">
        <v>5</v>
      </c>
      <c r="C77" s="170" t="s">
        <v>34</v>
      </c>
      <c r="D77" s="171" t="s">
        <v>180</v>
      </c>
      <c r="E77" s="171" t="s">
        <v>183</v>
      </c>
      <c r="F77" s="171" t="s">
        <v>158</v>
      </c>
      <c r="G77" s="171" t="s">
        <v>190</v>
      </c>
      <c r="H77" s="171"/>
    </row>
    <row r="78" spans="1:18" ht="31.5">
      <c r="A78" s="186">
        <v>10</v>
      </c>
      <c r="B78" s="177" t="s">
        <v>35</v>
      </c>
      <c r="C78" s="177" t="s">
        <v>24</v>
      </c>
      <c r="D78" s="177" t="s">
        <v>78</v>
      </c>
      <c r="E78" s="177" t="s">
        <v>79</v>
      </c>
      <c r="F78" s="177" t="s">
        <v>80</v>
      </c>
      <c r="G78" s="177" t="s">
        <v>81</v>
      </c>
      <c r="H78" s="177" t="s">
        <v>82</v>
      </c>
    </row>
    <row r="79" spans="1:18" ht="30">
      <c r="A79" s="173"/>
      <c r="B79" s="174">
        <v>1</v>
      </c>
      <c r="C79" s="170" t="s">
        <v>30</v>
      </c>
      <c r="D79" s="171" t="s">
        <v>187</v>
      </c>
      <c r="E79" s="171" t="s">
        <v>182</v>
      </c>
      <c r="F79" s="171" t="s">
        <v>184</v>
      </c>
      <c r="G79" s="171" t="s">
        <v>182</v>
      </c>
      <c r="H79" s="171" t="s">
        <v>191</v>
      </c>
    </row>
    <row r="80" spans="1:18" ht="75">
      <c r="A80" s="173"/>
      <c r="B80" s="174">
        <v>2</v>
      </c>
      <c r="C80" s="170" t="s">
        <v>31</v>
      </c>
      <c r="D80" s="171" t="s">
        <v>187</v>
      </c>
      <c r="E80" s="171" t="s">
        <v>182</v>
      </c>
      <c r="F80" s="171" t="s">
        <v>184</v>
      </c>
      <c r="G80" s="171" t="s">
        <v>183</v>
      </c>
      <c r="H80" s="171" t="s">
        <v>191</v>
      </c>
      <c r="M80" s="71"/>
      <c r="N80" s="71"/>
      <c r="O80" s="71"/>
      <c r="P80" s="71"/>
      <c r="Q80" s="71"/>
      <c r="R80" s="71"/>
    </row>
    <row r="81" spans="1:18" ht="75">
      <c r="A81" s="173"/>
      <c r="B81" s="174">
        <v>3</v>
      </c>
      <c r="C81" s="170" t="s">
        <v>32</v>
      </c>
      <c r="D81" s="171" t="s">
        <v>187</v>
      </c>
      <c r="E81" s="171" t="s">
        <v>182</v>
      </c>
      <c r="F81" s="171" t="s">
        <v>184</v>
      </c>
      <c r="G81" s="171" t="s">
        <v>183</v>
      </c>
      <c r="H81" s="171" t="s">
        <v>191</v>
      </c>
      <c r="M81" s="71"/>
      <c r="N81" s="71"/>
      <c r="O81" s="71"/>
      <c r="P81" s="71"/>
      <c r="Q81" s="71"/>
      <c r="R81" s="71"/>
    </row>
    <row r="82" spans="1:18" ht="75">
      <c r="A82" s="173"/>
      <c r="B82" s="174">
        <v>4</v>
      </c>
      <c r="C82" s="170" t="s">
        <v>33</v>
      </c>
      <c r="D82" s="171" t="s">
        <v>180</v>
      </c>
      <c r="E82" s="171" t="s">
        <v>183</v>
      </c>
      <c r="F82" s="171" t="s">
        <v>158</v>
      </c>
      <c r="G82" s="171" t="s">
        <v>190</v>
      </c>
      <c r="H82" s="173"/>
      <c r="M82" s="71"/>
      <c r="N82" s="71"/>
      <c r="O82" s="71"/>
      <c r="P82" s="71"/>
      <c r="Q82" s="71"/>
      <c r="R82" s="71"/>
    </row>
    <row r="83" spans="1:18" ht="75">
      <c r="A83" s="173"/>
      <c r="B83" s="185">
        <v>5</v>
      </c>
      <c r="C83" s="170" t="s">
        <v>34</v>
      </c>
      <c r="D83" s="171" t="s">
        <v>180</v>
      </c>
      <c r="E83" s="171" t="s">
        <v>183</v>
      </c>
      <c r="F83" s="171" t="s">
        <v>158</v>
      </c>
      <c r="G83" s="171" t="s">
        <v>190</v>
      </c>
      <c r="H83" s="173"/>
      <c r="M83" s="71"/>
      <c r="N83" s="73"/>
      <c r="O83" s="71"/>
      <c r="P83" s="71"/>
      <c r="Q83" s="71"/>
      <c r="R83" s="73"/>
    </row>
    <row r="84" spans="1:18" ht="31.5">
      <c r="A84" s="186">
        <v>11</v>
      </c>
      <c r="B84" s="177" t="s">
        <v>35</v>
      </c>
      <c r="C84" s="177" t="s">
        <v>24</v>
      </c>
      <c r="D84" s="191" t="s">
        <v>83</v>
      </c>
      <c r="E84" s="191" t="s">
        <v>84</v>
      </c>
      <c r="F84" s="191" t="s">
        <v>85</v>
      </c>
      <c r="G84" s="191" t="s">
        <v>86</v>
      </c>
      <c r="H84" s="191" t="s">
        <v>87</v>
      </c>
      <c r="M84" s="71"/>
      <c r="N84" s="71"/>
      <c r="O84" s="71"/>
      <c r="P84" s="71"/>
      <c r="Q84" s="71"/>
      <c r="R84" s="71"/>
    </row>
    <row r="85" spans="1:18" ht="45">
      <c r="A85" s="173"/>
      <c r="B85" s="174">
        <v>1</v>
      </c>
      <c r="C85" s="170" t="s">
        <v>30</v>
      </c>
      <c r="D85" s="171" t="s">
        <v>187</v>
      </c>
      <c r="E85" s="189" t="s">
        <v>88</v>
      </c>
      <c r="F85" s="189" t="s">
        <v>88</v>
      </c>
      <c r="G85" s="189" t="s">
        <v>88</v>
      </c>
      <c r="H85" s="189" t="s">
        <v>88</v>
      </c>
      <c r="M85" s="71"/>
      <c r="N85" s="71"/>
      <c r="O85" s="71"/>
      <c r="P85" s="71"/>
      <c r="Q85" s="71"/>
      <c r="R85" s="71"/>
    </row>
    <row r="86" spans="1:18" ht="45">
      <c r="A86" s="173"/>
      <c r="B86" s="174">
        <v>2</v>
      </c>
      <c r="C86" s="170" t="s">
        <v>31</v>
      </c>
      <c r="D86" s="171" t="s">
        <v>187</v>
      </c>
      <c r="E86" s="189" t="s">
        <v>88</v>
      </c>
      <c r="F86" s="189" t="s">
        <v>88</v>
      </c>
      <c r="G86" s="189" t="s">
        <v>88</v>
      </c>
      <c r="H86" s="189" t="s">
        <v>88</v>
      </c>
      <c r="M86" s="71"/>
      <c r="N86" s="71"/>
      <c r="O86" s="71"/>
      <c r="P86" s="71"/>
      <c r="Q86" s="71"/>
      <c r="R86" s="71"/>
    </row>
    <row r="87" spans="1:18" ht="45">
      <c r="A87" s="173"/>
      <c r="B87" s="174">
        <v>3</v>
      </c>
      <c r="C87" s="170" t="s">
        <v>32</v>
      </c>
      <c r="D87" s="171" t="s">
        <v>180</v>
      </c>
      <c r="E87" s="189" t="s">
        <v>88</v>
      </c>
      <c r="F87" s="189" t="s">
        <v>88</v>
      </c>
      <c r="G87" s="189" t="s">
        <v>88</v>
      </c>
      <c r="H87" s="189" t="s">
        <v>88</v>
      </c>
      <c r="M87" s="71"/>
      <c r="N87" s="71"/>
      <c r="O87" s="71"/>
      <c r="P87" s="71"/>
      <c r="Q87" s="71"/>
      <c r="R87" s="71"/>
    </row>
    <row r="88" spans="1:18" ht="45">
      <c r="A88" s="173"/>
      <c r="B88" s="174">
        <v>4</v>
      </c>
      <c r="C88" s="170" t="s">
        <v>33</v>
      </c>
      <c r="D88" s="171" t="s">
        <v>180</v>
      </c>
      <c r="E88" s="189" t="s">
        <v>88</v>
      </c>
      <c r="F88" s="189" t="s">
        <v>88</v>
      </c>
      <c r="G88" s="189" t="s">
        <v>88</v>
      </c>
      <c r="H88" s="189" t="s">
        <v>88</v>
      </c>
      <c r="M88" s="71"/>
      <c r="N88" s="71"/>
      <c r="O88" s="71"/>
      <c r="P88" s="71"/>
      <c r="Q88" s="71"/>
      <c r="R88" s="71"/>
    </row>
    <row r="89" spans="1:18" ht="45">
      <c r="A89" s="173"/>
      <c r="B89" s="185">
        <v>5</v>
      </c>
      <c r="C89" s="170" t="s">
        <v>34</v>
      </c>
      <c r="D89" s="171" t="s">
        <v>180</v>
      </c>
      <c r="E89" s="189" t="s">
        <v>88</v>
      </c>
      <c r="F89" s="189" t="s">
        <v>88</v>
      </c>
      <c r="G89" s="189" t="s">
        <v>88</v>
      </c>
      <c r="H89" s="189" t="s">
        <v>88</v>
      </c>
      <c r="M89" s="73"/>
      <c r="N89" s="75"/>
      <c r="O89" s="71"/>
      <c r="P89" s="71"/>
      <c r="Q89" s="73"/>
      <c r="R89" s="75"/>
    </row>
    <row r="90" spans="1:18" ht="31.5">
      <c r="A90" s="186">
        <v>12</v>
      </c>
      <c r="B90" s="177" t="s">
        <v>35</v>
      </c>
      <c r="C90" s="177" t="s">
        <v>24</v>
      </c>
      <c r="D90" s="191" t="s">
        <v>89</v>
      </c>
      <c r="E90" s="191" t="s">
        <v>90</v>
      </c>
      <c r="F90" s="191" t="s">
        <v>91</v>
      </c>
      <c r="G90" s="191" t="s">
        <v>92</v>
      </c>
      <c r="H90" s="191" t="s">
        <v>93</v>
      </c>
      <c r="M90" s="71"/>
      <c r="N90" s="71"/>
      <c r="O90" s="71"/>
      <c r="P90" s="71"/>
      <c r="Q90" s="71"/>
      <c r="R90" s="71"/>
    </row>
    <row r="91" spans="1:18" ht="45">
      <c r="A91" s="173"/>
      <c r="B91" s="174">
        <v>1</v>
      </c>
      <c r="C91" s="170" t="s">
        <v>30</v>
      </c>
      <c r="D91" s="189" t="s">
        <v>88</v>
      </c>
      <c r="E91" s="189" t="s">
        <v>88</v>
      </c>
      <c r="F91" s="189" t="s">
        <v>88</v>
      </c>
      <c r="G91" s="189" t="s">
        <v>88</v>
      </c>
      <c r="H91" s="189" t="s">
        <v>88</v>
      </c>
    </row>
    <row r="92" spans="1:18" ht="45">
      <c r="A92" s="173"/>
      <c r="B92" s="174">
        <v>2</v>
      </c>
      <c r="C92" s="170" t="s">
        <v>31</v>
      </c>
      <c r="D92" s="189" t="s">
        <v>88</v>
      </c>
      <c r="E92" s="189" t="s">
        <v>88</v>
      </c>
      <c r="F92" s="189" t="s">
        <v>88</v>
      </c>
      <c r="G92" s="189" t="s">
        <v>88</v>
      </c>
      <c r="H92" s="189" t="s">
        <v>88</v>
      </c>
    </row>
    <row r="93" spans="1:18" ht="45">
      <c r="A93" s="173"/>
      <c r="B93" s="174">
        <v>3</v>
      </c>
      <c r="C93" s="170" t="s">
        <v>32</v>
      </c>
      <c r="D93" s="189" t="s">
        <v>88</v>
      </c>
      <c r="E93" s="189" t="s">
        <v>88</v>
      </c>
      <c r="F93" s="189" t="s">
        <v>88</v>
      </c>
      <c r="G93" s="189" t="s">
        <v>88</v>
      </c>
      <c r="H93" s="189" t="s">
        <v>88</v>
      </c>
    </row>
    <row r="94" spans="1:18" ht="45">
      <c r="A94" s="173"/>
      <c r="B94" s="174">
        <v>4</v>
      </c>
      <c r="C94" s="170" t="s">
        <v>33</v>
      </c>
      <c r="D94" s="189" t="s">
        <v>88</v>
      </c>
      <c r="E94" s="189" t="s">
        <v>88</v>
      </c>
      <c r="F94" s="189" t="s">
        <v>88</v>
      </c>
      <c r="G94" s="189" t="s">
        <v>88</v>
      </c>
      <c r="H94" s="189" t="s">
        <v>88</v>
      </c>
    </row>
    <row r="95" spans="1:18" ht="45">
      <c r="A95" s="173"/>
      <c r="B95" s="185">
        <v>5</v>
      </c>
      <c r="C95" s="170" t="s">
        <v>34</v>
      </c>
      <c r="D95" s="189" t="s">
        <v>88</v>
      </c>
      <c r="E95" s="189" t="s">
        <v>88</v>
      </c>
      <c r="F95" s="189" t="s">
        <v>88</v>
      </c>
      <c r="G95" s="189" t="s">
        <v>88</v>
      </c>
      <c r="H95" s="189" t="s">
        <v>88</v>
      </c>
    </row>
    <row r="96" spans="1:18" ht="31.5">
      <c r="A96" s="186">
        <v>13</v>
      </c>
      <c r="B96" s="177" t="s">
        <v>35</v>
      </c>
      <c r="C96" s="177" t="s">
        <v>24</v>
      </c>
      <c r="D96" s="177" t="s">
        <v>94</v>
      </c>
      <c r="E96" s="177" t="s">
        <v>95</v>
      </c>
      <c r="F96" s="177" t="s">
        <v>96</v>
      </c>
      <c r="G96" s="177" t="s">
        <v>97</v>
      </c>
      <c r="H96" s="177" t="s">
        <v>98</v>
      </c>
    </row>
    <row r="97" spans="1:8" ht="45">
      <c r="A97" s="173"/>
      <c r="B97" s="174">
        <v>1</v>
      </c>
      <c r="C97" s="170" t="s">
        <v>30</v>
      </c>
      <c r="D97" s="189" t="s">
        <v>88</v>
      </c>
      <c r="E97" s="189" t="s">
        <v>88</v>
      </c>
      <c r="F97" s="171" t="s">
        <v>184</v>
      </c>
      <c r="G97" s="171" t="s">
        <v>182</v>
      </c>
      <c r="H97" s="171" t="s">
        <v>191</v>
      </c>
    </row>
    <row r="98" spans="1:8" ht="75">
      <c r="A98" s="173"/>
      <c r="B98" s="174">
        <v>2</v>
      </c>
      <c r="C98" s="170" t="s">
        <v>31</v>
      </c>
      <c r="D98" s="189" t="s">
        <v>88</v>
      </c>
      <c r="E98" s="189" t="s">
        <v>88</v>
      </c>
      <c r="F98" s="171" t="s">
        <v>184</v>
      </c>
      <c r="G98" s="171" t="s">
        <v>183</v>
      </c>
      <c r="H98" s="171" t="s">
        <v>191</v>
      </c>
    </row>
    <row r="99" spans="1:8" ht="75">
      <c r="A99" s="173"/>
      <c r="B99" s="174">
        <v>3</v>
      </c>
      <c r="C99" s="170" t="s">
        <v>32</v>
      </c>
      <c r="D99" s="189" t="s">
        <v>88</v>
      </c>
      <c r="E99" s="189" t="s">
        <v>88</v>
      </c>
      <c r="F99" s="171" t="s">
        <v>184</v>
      </c>
      <c r="G99" s="171" t="s">
        <v>183</v>
      </c>
      <c r="H99" s="171" t="s">
        <v>191</v>
      </c>
    </row>
    <row r="100" spans="1:8" ht="45">
      <c r="A100" s="173"/>
      <c r="B100" s="174">
        <v>4</v>
      </c>
      <c r="C100" s="170" t="s">
        <v>33</v>
      </c>
      <c r="D100" s="189" t="s">
        <v>88</v>
      </c>
      <c r="E100" s="189" t="s">
        <v>88</v>
      </c>
      <c r="F100" s="171" t="s">
        <v>158</v>
      </c>
      <c r="G100" s="171" t="s">
        <v>190</v>
      </c>
      <c r="H100" s="173"/>
    </row>
    <row r="101" spans="1:8" ht="45">
      <c r="A101" s="173"/>
      <c r="B101" s="185">
        <v>5</v>
      </c>
      <c r="C101" s="170" t="s">
        <v>34</v>
      </c>
      <c r="D101" s="189" t="s">
        <v>88</v>
      </c>
      <c r="E101" s="189" t="s">
        <v>88</v>
      </c>
      <c r="F101" s="171" t="s">
        <v>158</v>
      </c>
      <c r="G101" s="171" t="s">
        <v>190</v>
      </c>
      <c r="H101" s="173"/>
    </row>
    <row r="102" spans="1:8" ht="31.5">
      <c r="A102" s="173"/>
      <c r="B102" s="177" t="s">
        <v>35</v>
      </c>
      <c r="C102" s="177" t="s">
        <v>24</v>
      </c>
      <c r="D102" s="177" t="s">
        <v>99</v>
      </c>
      <c r="E102" s="177" t="s">
        <v>100</v>
      </c>
      <c r="F102" s="177" t="s">
        <v>101</v>
      </c>
      <c r="G102" s="177" t="s">
        <v>102</v>
      </c>
      <c r="H102" s="177" t="s">
        <v>103</v>
      </c>
    </row>
    <row r="103" spans="1:8" ht="30">
      <c r="A103" s="186">
        <v>14</v>
      </c>
      <c r="B103" s="174">
        <v>1</v>
      </c>
      <c r="C103" s="170" t="s">
        <v>30</v>
      </c>
      <c r="D103" s="171" t="s">
        <v>187</v>
      </c>
      <c r="E103" s="171" t="s">
        <v>182</v>
      </c>
      <c r="F103" s="171" t="s">
        <v>184</v>
      </c>
      <c r="G103" s="171" t="s">
        <v>182</v>
      </c>
      <c r="H103" s="171" t="s">
        <v>191</v>
      </c>
    </row>
    <row r="104" spans="1:8" ht="75">
      <c r="A104" s="173"/>
      <c r="B104" s="174">
        <v>2</v>
      </c>
      <c r="C104" s="170" t="s">
        <v>31</v>
      </c>
      <c r="D104" s="171" t="s">
        <v>187</v>
      </c>
      <c r="E104" s="171" t="s">
        <v>182</v>
      </c>
      <c r="F104" s="171" t="s">
        <v>184</v>
      </c>
      <c r="G104" s="171" t="s">
        <v>183</v>
      </c>
      <c r="H104" s="171" t="s">
        <v>191</v>
      </c>
    </row>
    <row r="105" spans="1:8" ht="75">
      <c r="A105" s="173"/>
      <c r="B105" s="174">
        <v>3</v>
      </c>
      <c r="C105" s="170" t="s">
        <v>32</v>
      </c>
      <c r="D105" s="171" t="s">
        <v>187</v>
      </c>
      <c r="E105" s="171" t="s">
        <v>182</v>
      </c>
      <c r="F105" s="171" t="s">
        <v>184</v>
      </c>
      <c r="G105" s="171" t="s">
        <v>183</v>
      </c>
      <c r="H105" s="171" t="s">
        <v>191</v>
      </c>
    </row>
    <row r="106" spans="1:8" ht="45">
      <c r="A106" s="173"/>
      <c r="B106" s="174">
        <v>4</v>
      </c>
      <c r="C106" s="170" t="s">
        <v>33</v>
      </c>
      <c r="D106" s="171" t="s">
        <v>180</v>
      </c>
      <c r="E106" s="171"/>
      <c r="F106" s="171" t="s">
        <v>158</v>
      </c>
      <c r="G106" s="171" t="s">
        <v>190</v>
      </c>
      <c r="H106" s="173"/>
    </row>
    <row r="107" spans="1:8" ht="75">
      <c r="A107" s="173"/>
      <c r="B107" s="185">
        <v>5</v>
      </c>
      <c r="C107" s="170" t="s">
        <v>34</v>
      </c>
      <c r="D107" s="171" t="s">
        <v>180</v>
      </c>
      <c r="E107" s="171" t="s">
        <v>183</v>
      </c>
      <c r="F107" s="171" t="s">
        <v>158</v>
      </c>
      <c r="G107" s="171" t="s">
        <v>190</v>
      </c>
      <c r="H107" s="171"/>
    </row>
    <row r="108" spans="1:8" ht="31.5">
      <c r="A108" s="173"/>
      <c r="B108" s="177" t="s">
        <v>35</v>
      </c>
      <c r="C108" s="177" t="s">
        <v>24</v>
      </c>
      <c r="D108" s="177" t="s">
        <v>104</v>
      </c>
      <c r="E108" s="177" t="s">
        <v>105</v>
      </c>
      <c r="F108" s="177" t="s">
        <v>106</v>
      </c>
      <c r="G108" s="177" t="s">
        <v>107</v>
      </c>
      <c r="H108" s="177" t="s">
        <v>108</v>
      </c>
    </row>
    <row r="109" spans="1:8" ht="30">
      <c r="A109" s="186">
        <v>15</v>
      </c>
      <c r="B109" s="174">
        <v>1</v>
      </c>
      <c r="C109" s="170" t="s">
        <v>30</v>
      </c>
      <c r="D109" s="171" t="s">
        <v>187</v>
      </c>
      <c r="E109" s="171" t="s">
        <v>182</v>
      </c>
      <c r="G109" s="171" t="s">
        <v>182</v>
      </c>
      <c r="H109" s="171" t="s">
        <v>191</v>
      </c>
    </row>
    <row r="110" spans="1:8" ht="75">
      <c r="A110" s="173"/>
      <c r="B110" s="174">
        <v>2</v>
      </c>
      <c r="C110" s="170" t="s">
        <v>31</v>
      </c>
      <c r="D110" s="171" t="s">
        <v>187</v>
      </c>
      <c r="E110" s="171" t="s">
        <v>182</v>
      </c>
      <c r="G110" s="171" t="s">
        <v>183</v>
      </c>
      <c r="H110" s="171" t="s">
        <v>190</v>
      </c>
    </row>
    <row r="111" spans="1:8" ht="75">
      <c r="A111" s="173"/>
      <c r="B111" s="174">
        <v>3</v>
      </c>
      <c r="C111" s="170" t="s">
        <v>32</v>
      </c>
      <c r="D111" s="171" t="s">
        <v>187</v>
      </c>
      <c r="E111" s="171" t="s">
        <v>182</v>
      </c>
      <c r="G111" s="171" t="s">
        <v>183</v>
      </c>
      <c r="H111" s="171" t="s">
        <v>190</v>
      </c>
    </row>
    <row r="112" spans="1:8" ht="45">
      <c r="A112" s="173"/>
      <c r="B112" s="174">
        <v>4</v>
      </c>
      <c r="C112" s="170" t="s">
        <v>33</v>
      </c>
      <c r="D112" s="171" t="s">
        <v>180</v>
      </c>
      <c r="E112" s="171" t="s">
        <v>191</v>
      </c>
      <c r="F112" s="171" t="s">
        <v>158</v>
      </c>
      <c r="G112" s="171" t="s">
        <v>190</v>
      </c>
      <c r="H112" s="171" t="s">
        <v>190</v>
      </c>
    </row>
    <row r="113" spans="1:8" ht="45">
      <c r="A113" s="173"/>
      <c r="B113" s="185">
        <v>5</v>
      </c>
      <c r="C113" s="170" t="s">
        <v>34</v>
      </c>
      <c r="D113" s="171" t="s">
        <v>180</v>
      </c>
      <c r="E113" s="171" t="s">
        <v>191</v>
      </c>
      <c r="F113" s="171" t="s">
        <v>191</v>
      </c>
      <c r="G113" s="171" t="s">
        <v>190</v>
      </c>
      <c r="H113" s="171" t="s">
        <v>190</v>
      </c>
    </row>
    <row r="114" spans="1:8" ht="31.5">
      <c r="A114" s="173"/>
      <c r="B114" s="177" t="s">
        <v>35</v>
      </c>
      <c r="C114" s="177" t="s">
        <v>24</v>
      </c>
      <c r="D114" s="177" t="s">
        <v>109</v>
      </c>
      <c r="E114" s="177" t="s">
        <v>110</v>
      </c>
      <c r="F114" s="177" t="s">
        <v>111</v>
      </c>
      <c r="G114" s="177" t="s">
        <v>112</v>
      </c>
      <c r="H114" s="177" t="s">
        <v>113</v>
      </c>
    </row>
    <row r="115" spans="1:8" ht="45">
      <c r="A115" s="186">
        <v>16</v>
      </c>
      <c r="B115" s="174">
        <v>1</v>
      </c>
      <c r="C115" s="170" t="s">
        <v>30</v>
      </c>
      <c r="D115" s="171" t="s">
        <v>180</v>
      </c>
      <c r="E115" s="171" t="s">
        <v>182</v>
      </c>
      <c r="G115" s="171" t="s">
        <v>182</v>
      </c>
      <c r="H115" s="171" t="s">
        <v>191</v>
      </c>
    </row>
    <row r="116" spans="1:8" ht="75">
      <c r="A116" s="173"/>
      <c r="B116" s="174">
        <v>2</v>
      </c>
      <c r="C116" s="170" t="s">
        <v>31</v>
      </c>
      <c r="D116" s="171" t="s">
        <v>180</v>
      </c>
      <c r="E116" s="171" t="s">
        <v>182</v>
      </c>
      <c r="G116" s="171" t="s">
        <v>183</v>
      </c>
      <c r="H116" s="171" t="s">
        <v>191</v>
      </c>
    </row>
    <row r="117" spans="1:8" ht="75">
      <c r="A117" s="173"/>
      <c r="B117" s="174">
        <v>3</v>
      </c>
      <c r="C117" s="170" t="s">
        <v>32</v>
      </c>
      <c r="D117" s="171" t="s">
        <v>180</v>
      </c>
      <c r="E117" s="171" t="s">
        <v>182</v>
      </c>
      <c r="G117" s="171" t="s">
        <v>183</v>
      </c>
      <c r="H117" s="171" t="s">
        <v>191</v>
      </c>
    </row>
    <row r="118" spans="1:8" ht="45">
      <c r="A118" s="173"/>
      <c r="B118" s="174">
        <v>4</v>
      </c>
      <c r="C118" s="170" t="s">
        <v>33</v>
      </c>
      <c r="D118" s="171" t="s">
        <v>180</v>
      </c>
      <c r="E118" s="171" t="s">
        <v>190</v>
      </c>
      <c r="F118" s="171"/>
      <c r="G118" s="171" t="s">
        <v>190</v>
      </c>
      <c r="H118" s="171" t="s">
        <v>191</v>
      </c>
    </row>
    <row r="119" spans="1:8" ht="45">
      <c r="A119" s="173"/>
      <c r="B119" s="185">
        <v>5</v>
      </c>
      <c r="C119" s="170" t="s">
        <v>34</v>
      </c>
      <c r="D119" s="171" t="s">
        <v>180</v>
      </c>
      <c r="E119" s="171" t="s">
        <v>190</v>
      </c>
      <c r="F119" s="171"/>
      <c r="G119" s="171" t="s">
        <v>190</v>
      </c>
      <c r="H119" s="171" t="s">
        <v>191</v>
      </c>
    </row>
    <row r="120" spans="1:8" ht="15.75">
      <c r="A120" s="173"/>
      <c r="B120" s="190" t="s">
        <v>35</v>
      </c>
      <c r="C120" s="190" t="s">
        <v>24</v>
      </c>
      <c r="D120" s="177"/>
      <c r="E120" s="177"/>
      <c r="F120" s="177"/>
      <c r="G120" s="177"/>
      <c r="H120" s="177"/>
    </row>
    <row r="121" spans="1:8">
      <c r="A121" s="186">
        <v>17</v>
      </c>
      <c r="B121" s="174">
        <v>1</v>
      </c>
      <c r="C121" s="170" t="s">
        <v>30</v>
      </c>
      <c r="D121" s="171"/>
      <c r="E121" s="171"/>
      <c r="F121" s="171"/>
      <c r="G121" s="171"/>
      <c r="H121" s="171"/>
    </row>
    <row r="122" spans="1:8">
      <c r="A122" s="173"/>
      <c r="B122" s="174">
        <v>2</v>
      </c>
      <c r="C122" s="170" t="s">
        <v>31</v>
      </c>
      <c r="D122" s="171"/>
      <c r="E122" s="171"/>
      <c r="F122" s="171"/>
      <c r="G122" s="171"/>
      <c r="H122" s="171"/>
    </row>
    <row r="123" spans="1:8">
      <c r="A123" s="173"/>
      <c r="B123" s="174">
        <v>3</v>
      </c>
      <c r="C123" s="170" t="s">
        <v>32</v>
      </c>
      <c r="D123" s="171"/>
      <c r="E123" s="171"/>
      <c r="F123" s="171"/>
      <c r="G123" s="171"/>
      <c r="H123" s="171"/>
    </row>
    <row r="124" spans="1:8">
      <c r="A124" s="173"/>
      <c r="B124" s="174">
        <v>4</v>
      </c>
      <c r="C124" s="170" t="s">
        <v>33</v>
      </c>
      <c r="D124" s="171"/>
      <c r="E124" s="171"/>
      <c r="F124" s="171"/>
      <c r="G124" s="171"/>
      <c r="H124" s="171"/>
    </row>
    <row r="125" spans="1:8">
      <c r="A125" s="173"/>
      <c r="B125" s="174">
        <v>5</v>
      </c>
      <c r="C125" s="170" t="s">
        <v>34</v>
      </c>
      <c r="D125" s="171"/>
      <c r="E125" s="171"/>
      <c r="F125" s="171"/>
      <c r="G125" s="171"/>
      <c r="H125" s="171"/>
    </row>
    <row r="126" spans="1:8" ht="15.75">
      <c r="A126" s="186">
        <v>18</v>
      </c>
      <c r="B126" s="177" t="s">
        <v>35</v>
      </c>
      <c r="C126" s="177" t="s">
        <v>24</v>
      </c>
      <c r="D126" s="177"/>
      <c r="E126" s="177"/>
      <c r="F126" s="177"/>
      <c r="G126" s="177"/>
      <c r="H126" s="177"/>
    </row>
    <row r="127" spans="1:8">
      <c r="A127" s="173"/>
      <c r="B127" s="174">
        <v>1</v>
      </c>
      <c r="C127" s="170" t="s">
        <v>114</v>
      </c>
      <c r="D127" s="171"/>
      <c r="E127" s="172"/>
      <c r="F127" s="171"/>
      <c r="G127" s="171"/>
      <c r="H127" s="171"/>
    </row>
    <row r="128" spans="1:8">
      <c r="A128" s="173"/>
      <c r="B128" s="174">
        <v>2</v>
      </c>
      <c r="C128" s="170" t="s">
        <v>115</v>
      </c>
      <c r="D128" s="171"/>
      <c r="E128" s="172"/>
      <c r="F128" s="171"/>
      <c r="G128" s="171"/>
      <c r="H128" s="171"/>
    </row>
    <row r="129" spans="1:18">
      <c r="A129" s="173"/>
      <c r="B129" s="174">
        <v>3</v>
      </c>
      <c r="C129" s="170" t="s">
        <v>116</v>
      </c>
      <c r="D129" s="171"/>
      <c r="E129" s="172"/>
      <c r="F129" s="171"/>
      <c r="G129" s="171"/>
      <c r="H129" s="171"/>
    </row>
    <row r="130" spans="1:18">
      <c r="A130" s="173"/>
      <c r="B130" s="174">
        <v>4</v>
      </c>
      <c r="C130" s="170" t="s">
        <v>117</v>
      </c>
      <c r="D130" s="171"/>
      <c r="E130" s="172"/>
      <c r="F130" s="171"/>
      <c r="G130" s="171"/>
      <c r="H130" s="171"/>
    </row>
    <row r="131" spans="1:18">
      <c r="A131" s="173"/>
      <c r="B131" s="174">
        <v>5</v>
      </c>
      <c r="C131" s="170" t="s">
        <v>118</v>
      </c>
      <c r="D131" s="171"/>
      <c r="E131" s="171"/>
      <c r="F131" s="171"/>
      <c r="G131" s="171"/>
      <c r="H131" s="171"/>
    </row>
    <row r="132" spans="1:18">
      <c r="A132" s="173"/>
      <c r="B132" s="174">
        <v>6</v>
      </c>
      <c r="C132" s="194" t="s">
        <v>119</v>
      </c>
      <c r="D132" s="171"/>
      <c r="E132" s="193"/>
      <c r="F132" s="193"/>
      <c r="G132" s="193"/>
      <c r="H132" s="193"/>
    </row>
    <row r="133" spans="1:18">
      <c r="A133" s="173"/>
      <c r="B133" s="174"/>
      <c r="C133" s="194"/>
      <c r="D133" s="171"/>
      <c r="E133" s="193"/>
      <c r="F133" s="193"/>
      <c r="G133" s="193"/>
      <c r="H133" s="193"/>
    </row>
    <row r="134" spans="1:18" ht="77.25" customHeight="1">
      <c r="A134" s="173"/>
      <c r="B134" s="238" t="s">
        <v>120</v>
      </c>
      <c r="C134" s="239"/>
      <c r="D134" s="239"/>
      <c r="E134" s="239"/>
      <c r="F134" s="239"/>
      <c r="G134" s="239"/>
      <c r="H134" s="239"/>
    </row>
    <row r="135" spans="1:18">
      <c r="A135" s="173"/>
      <c r="B135" s="185"/>
      <c r="C135" s="170"/>
      <c r="D135" s="171"/>
      <c r="E135" s="171"/>
      <c r="F135" s="171"/>
      <c r="G135" s="171"/>
      <c r="H135" s="171"/>
    </row>
    <row r="136" spans="1:18" ht="26.25">
      <c r="A136" s="173"/>
      <c r="B136" s="226"/>
      <c r="C136" s="226"/>
      <c r="D136" s="226" t="s">
        <v>121</v>
      </c>
      <c r="E136" s="226"/>
      <c r="F136" s="226"/>
      <c r="G136" s="226"/>
      <c r="H136" s="226"/>
      <c r="M136" s="78" t="s">
        <v>193</v>
      </c>
      <c r="N136" s="79" t="s">
        <v>194</v>
      </c>
      <c r="O136" s="80" t="s">
        <v>4</v>
      </c>
      <c r="P136" s="80" t="s">
        <v>195</v>
      </c>
    </row>
    <row r="137" spans="1:18" ht="31.5">
      <c r="A137" s="173"/>
      <c r="B137" s="177" t="s">
        <v>35</v>
      </c>
      <c r="C137" s="177" t="s">
        <v>24</v>
      </c>
      <c r="D137" s="177" t="s">
        <v>122</v>
      </c>
      <c r="E137" s="177" t="s">
        <v>79</v>
      </c>
      <c r="F137" s="177" t="s">
        <v>80</v>
      </c>
      <c r="G137" s="177" t="s">
        <v>81</v>
      </c>
      <c r="H137" s="177" t="s">
        <v>82</v>
      </c>
      <c r="M137" s="81"/>
      <c r="N137" s="82" t="str">
        <f t="shared" ref="N137:N138" si="6">B10</f>
        <v>ΕΙΣΑΓΩΓΗ ΣΤΗΝ ΑΓΓΛΙΚΗ ΟΡΟΛΟΓΙΑ</v>
      </c>
      <c r="O137" s="26">
        <f t="shared" ref="O137:O149" si="7">E10</f>
        <v>2</v>
      </c>
      <c r="P137" s="83" t="s">
        <v>196</v>
      </c>
      <c r="R137" s="84" t="str">
        <f t="shared" ref="R137:R149" si="8">N137</f>
        <v>ΕΙΣΑΓΩΓΗ ΣΤΗΝ ΑΓΓΛΙΚΗ ΟΡΟΛΟΓΙΑ</v>
      </c>
    </row>
    <row r="138" spans="1:18" ht="30">
      <c r="A138" s="173"/>
      <c r="B138" s="174">
        <v>1</v>
      </c>
      <c r="C138" s="170" t="s">
        <v>30</v>
      </c>
      <c r="D138" s="171" t="s">
        <v>187</v>
      </c>
      <c r="E138" s="171" t="s">
        <v>182</v>
      </c>
      <c r="F138" s="171" t="s">
        <v>184</v>
      </c>
      <c r="G138" s="171"/>
      <c r="H138" s="171" t="s">
        <v>191</v>
      </c>
      <c r="M138" s="81"/>
      <c r="N138" s="82" t="str">
        <f t="shared" si="6"/>
        <v>ΕΙΣΑΓΩΓΗ ΣΤΗ ΓΕΡΜΑΝΙΚΗ ΟΡΟΛΟΓΙΑ</v>
      </c>
      <c r="O138" s="26">
        <f t="shared" si="7"/>
        <v>2</v>
      </c>
      <c r="P138" s="83" t="s">
        <v>197</v>
      </c>
      <c r="R138" s="84" t="str">
        <f t="shared" si="8"/>
        <v>ΕΙΣΑΓΩΓΗ ΣΤΗ ΓΕΡΜΑΝΙΚΗ ΟΡΟΛΟΓΙΑ</v>
      </c>
    </row>
    <row r="139" spans="1:18" ht="45">
      <c r="A139" s="173"/>
      <c r="B139" s="174">
        <v>2</v>
      </c>
      <c r="C139" s="170" t="s">
        <v>31</v>
      </c>
      <c r="D139" s="171"/>
      <c r="E139" s="171"/>
      <c r="F139" s="171"/>
      <c r="G139" s="171"/>
      <c r="H139" s="171"/>
      <c r="I139" s="39"/>
      <c r="M139" s="81"/>
      <c r="N139" s="82" t="str">
        <f>B13</f>
        <v>ΔΙΟΙΚΗΣΗ ΑΝΘΡΩΠΙΝΟΥ ΔΥΝΑΜΙΚΟΥ ΜΟΝΑΔΩΝ ΦΙΛΟΞΕΝΙΑΣ</v>
      </c>
      <c r="O139" s="26">
        <f t="shared" si="7"/>
        <v>3</v>
      </c>
      <c r="P139" s="83" t="s">
        <v>198</v>
      </c>
      <c r="R139" s="84" t="str">
        <f t="shared" si="8"/>
        <v>ΔΙΟΙΚΗΣΗ ΑΝΘΡΩΠΙΝΟΥ ΔΥΝΑΜΙΚΟΥ ΜΟΝΑΔΩΝ ΦΙΛΟΞΕΝΙΑΣ</v>
      </c>
    </row>
    <row r="140" spans="1:18" ht="18">
      <c r="A140" s="173"/>
      <c r="B140" s="174">
        <v>3</v>
      </c>
      <c r="C140" s="170" t="s">
        <v>32</v>
      </c>
      <c r="D140" s="171"/>
      <c r="E140" s="171"/>
      <c r="F140" s="171"/>
      <c r="G140" s="171"/>
      <c r="H140" s="171"/>
      <c r="I140" s="39"/>
      <c r="M140" s="34"/>
      <c r="N140" s="82" t="str">
        <f>F25</f>
        <v>ΞΕΝΟΔΟΧΕΙΑΚΟ MARKETING</v>
      </c>
      <c r="O140" s="26">
        <f t="shared" si="7"/>
        <v>3</v>
      </c>
      <c r="P140" s="83" t="s">
        <v>199</v>
      </c>
      <c r="R140" s="84" t="str">
        <f t="shared" si="8"/>
        <v>ΞΕΝΟΔΟΧΕΙΑΚΟ MARKETING</v>
      </c>
    </row>
    <row r="141" spans="1:18" ht="75">
      <c r="A141" s="173"/>
      <c r="B141" s="174">
        <v>4</v>
      </c>
      <c r="C141" s="170" t="s">
        <v>33</v>
      </c>
      <c r="D141" s="171" t="s">
        <v>180</v>
      </c>
      <c r="E141" s="171" t="s">
        <v>183</v>
      </c>
      <c r="F141" s="171" t="s">
        <v>158</v>
      </c>
      <c r="G141" s="171" t="s">
        <v>190</v>
      </c>
      <c r="H141" s="171"/>
      <c r="M141" s="81"/>
      <c r="N141" s="82" t="str">
        <f t="shared" ref="N141:N142" si="9">B15</f>
        <v>ΤΟΥΡΙΣΤΙΚΟ ΚΑΙ ΕΡΓΑΤΙΚΟ ΔΙΚΑΙΟ</v>
      </c>
      <c r="O141" s="26">
        <f t="shared" si="7"/>
        <v>3</v>
      </c>
      <c r="P141" s="83" t="s">
        <v>200</v>
      </c>
      <c r="R141" s="84" t="str">
        <f t="shared" si="8"/>
        <v>ΤΟΥΡΙΣΤΙΚΟ ΚΑΙ ΕΡΓΑΤΙΚΟ ΔΙΚΑΙΟ</v>
      </c>
    </row>
    <row r="142" spans="1:18" ht="27">
      <c r="A142" s="173"/>
      <c r="B142" s="174">
        <v>5</v>
      </c>
      <c r="C142" s="170" t="s">
        <v>34</v>
      </c>
      <c r="D142" s="171"/>
      <c r="E142" s="171"/>
      <c r="F142" s="171"/>
      <c r="G142" s="171"/>
      <c r="H142" s="171"/>
      <c r="M142" s="81"/>
      <c r="N142" s="82" t="str">
        <f t="shared" si="9"/>
        <v>ΥΓΙΕΙΝΗ ΚΑΙ ΠΡΑΚΤΙΚΕΣ ΑΣΦΑΛΕΙΑΣ</v>
      </c>
      <c r="O142" s="26">
        <f t="shared" si="7"/>
        <v>2</v>
      </c>
      <c r="P142" s="83" t="s">
        <v>201</v>
      </c>
      <c r="R142" s="84" t="str">
        <f t="shared" si="8"/>
        <v>ΥΓΙΕΙΝΗ ΚΑΙ ΠΡΑΚΤΙΚΕΣ ΑΣΦΑΛΕΙΑΣ</v>
      </c>
    </row>
    <row r="143" spans="1:18">
      <c r="A143" s="173"/>
      <c r="B143" s="227"/>
      <c r="C143" s="174"/>
      <c r="D143" s="171"/>
      <c r="E143" s="171"/>
      <c r="F143" s="171"/>
      <c r="G143" s="171"/>
      <c r="H143" s="171"/>
      <c r="M143" s="85"/>
      <c r="N143" s="82" t="e">
        <f>#REF!</f>
        <v>#REF!</v>
      </c>
      <c r="O143" s="26">
        <f t="shared" si="7"/>
        <v>2</v>
      </c>
      <c r="P143" s="83" t="s">
        <v>202</v>
      </c>
      <c r="R143" s="84" t="e">
        <f t="shared" si="8"/>
        <v>#REF!</v>
      </c>
    </row>
    <row r="144" spans="1:18" ht="26.25">
      <c r="A144" s="173"/>
      <c r="B144" s="240" t="s">
        <v>123</v>
      </c>
      <c r="C144" s="239"/>
      <c r="D144" s="239"/>
      <c r="E144" s="239"/>
      <c r="F144" s="239"/>
      <c r="G144" s="239"/>
      <c r="H144" s="239"/>
      <c r="M144" s="81"/>
      <c r="N144" s="82" t="str">
        <f t="shared" ref="N144:N149" si="10">B17</f>
        <v>ΠΡΑΚΤΙΚΗ ΕΦΑΡΜΟΓΗ Α΄</v>
      </c>
      <c r="O144" s="26">
        <f t="shared" si="7"/>
        <v>3</v>
      </c>
      <c r="P144" s="83" t="s">
        <v>203</v>
      </c>
      <c r="R144" s="84" t="str">
        <f t="shared" si="8"/>
        <v>ΠΡΑΚΤΙΚΗ ΕΦΑΡΜΟΓΗ Α΄</v>
      </c>
    </row>
    <row r="145" spans="1:18" ht="31.5">
      <c r="A145" s="173"/>
      <c r="B145" s="177" t="s">
        <v>35</v>
      </c>
      <c r="C145" s="177" t="s">
        <v>24</v>
      </c>
      <c r="D145" s="177" t="s">
        <v>124</v>
      </c>
      <c r="E145" s="177" t="s">
        <v>125</v>
      </c>
      <c r="F145" s="177" t="s">
        <v>126</v>
      </c>
      <c r="G145" s="177" t="s">
        <v>127</v>
      </c>
      <c r="H145" s="177" t="s">
        <v>128</v>
      </c>
      <c r="M145" s="34"/>
      <c r="N145" s="82">
        <f t="shared" si="10"/>
        <v>0</v>
      </c>
      <c r="O145" s="26">
        <f t="shared" si="7"/>
        <v>0</v>
      </c>
      <c r="P145" s="83" t="s">
        <v>204</v>
      </c>
      <c r="R145" s="84">
        <f t="shared" si="8"/>
        <v>0</v>
      </c>
    </row>
    <row r="146" spans="1:18" ht="45">
      <c r="A146" s="173"/>
      <c r="B146" s="174">
        <v>1</v>
      </c>
      <c r="C146" s="170" t="s">
        <v>129</v>
      </c>
      <c r="D146" s="171" t="s">
        <v>187</v>
      </c>
      <c r="E146" s="171" t="s">
        <v>182</v>
      </c>
      <c r="F146" s="171" t="s">
        <v>184</v>
      </c>
      <c r="G146" s="171" t="s">
        <v>190</v>
      </c>
      <c r="H146" s="171" t="s">
        <v>191</v>
      </c>
      <c r="M146" s="86">
        <f>N283</f>
        <v>0</v>
      </c>
      <c r="N146" s="82">
        <f t="shared" si="10"/>
        <v>0</v>
      </c>
      <c r="O146" s="26">
        <f t="shared" si="7"/>
        <v>0</v>
      </c>
      <c r="P146" s="83" t="s">
        <v>205</v>
      </c>
      <c r="R146" s="84">
        <f t="shared" si="8"/>
        <v>0</v>
      </c>
    </row>
    <row r="147" spans="1:18" ht="45">
      <c r="A147" s="173"/>
      <c r="B147" s="174">
        <v>1</v>
      </c>
      <c r="C147" s="170"/>
      <c r="D147" s="171" t="s">
        <v>187</v>
      </c>
      <c r="E147" s="171" t="s">
        <v>182</v>
      </c>
      <c r="F147" s="171" t="s">
        <v>184</v>
      </c>
      <c r="G147" s="171" t="s">
        <v>190</v>
      </c>
      <c r="H147" s="171" t="s">
        <v>191</v>
      </c>
      <c r="M147" s="86">
        <f>N299</f>
        <v>0</v>
      </c>
      <c r="N147" s="82">
        <f t="shared" si="10"/>
        <v>0</v>
      </c>
      <c r="O147" s="26">
        <f t="shared" si="7"/>
        <v>0</v>
      </c>
      <c r="P147" s="83" t="s">
        <v>206</v>
      </c>
      <c r="R147" s="84">
        <f t="shared" si="8"/>
        <v>0</v>
      </c>
    </row>
    <row r="148" spans="1:18" ht="75">
      <c r="A148" s="173"/>
      <c r="B148" s="174">
        <v>2</v>
      </c>
      <c r="C148" s="170" t="s">
        <v>130</v>
      </c>
      <c r="D148" s="171" t="s">
        <v>180</v>
      </c>
      <c r="E148" s="171" t="s">
        <v>183</v>
      </c>
      <c r="F148" s="171" t="s">
        <v>158</v>
      </c>
      <c r="G148" s="173"/>
      <c r="H148" s="171"/>
      <c r="M148" s="86">
        <f>N314</f>
        <v>0</v>
      </c>
      <c r="N148" s="82">
        <f t="shared" si="10"/>
        <v>0</v>
      </c>
      <c r="O148" s="26">
        <f t="shared" si="7"/>
        <v>0</v>
      </c>
      <c r="P148" s="83"/>
      <c r="R148" s="87">
        <f t="shared" si="8"/>
        <v>0</v>
      </c>
    </row>
    <row r="149" spans="1:18" ht="75">
      <c r="A149" s="173"/>
      <c r="B149" s="174">
        <v>2</v>
      </c>
      <c r="C149" s="170"/>
      <c r="D149" s="171" t="s">
        <v>180</v>
      </c>
      <c r="E149" s="171" t="s">
        <v>183</v>
      </c>
      <c r="F149" s="171" t="s">
        <v>158</v>
      </c>
      <c r="G149" s="173"/>
      <c r="H149" s="171"/>
      <c r="M149" s="86">
        <f>N329</f>
        <v>0</v>
      </c>
      <c r="N149" s="82">
        <f t="shared" si="10"/>
        <v>0</v>
      </c>
      <c r="O149" s="26">
        <f t="shared" si="7"/>
        <v>0</v>
      </c>
      <c r="P149" s="83"/>
      <c r="R149" s="87">
        <f t="shared" si="8"/>
        <v>0</v>
      </c>
    </row>
    <row r="150" spans="1:18">
      <c r="A150" s="173"/>
      <c r="B150" s="174">
        <v>3</v>
      </c>
      <c r="C150" s="170" t="s">
        <v>131</v>
      </c>
      <c r="D150" s="176"/>
      <c r="E150" s="176"/>
      <c r="F150" s="176"/>
      <c r="G150" s="176"/>
      <c r="H150" s="176"/>
      <c r="M150" s="88"/>
      <c r="N150" s="89" t="s">
        <v>174</v>
      </c>
      <c r="O150" s="90">
        <f>SUM(O137:O149)</f>
        <v>20</v>
      </c>
      <c r="P150" s="91">
        <f>SUM(P137:P148)</f>
        <v>0</v>
      </c>
    </row>
    <row r="151" spans="1:18" ht="15.75" customHeight="1">
      <c r="B151" s="1"/>
      <c r="C151" s="1"/>
      <c r="D151" s="1"/>
      <c r="E151" s="1"/>
      <c r="F151" s="1"/>
      <c r="G151" s="1"/>
      <c r="H151" s="1"/>
      <c r="M151" s="92"/>
      <c r="N151" s="92"/>
      <c r="P151" s="74"/>
    </row>
    <row r="152" spans="1:18" ht="15.75" customHeight="1">
      <c r="B152" s="93"/>
      <c r="C152" s="93"/>
      <c r="D152" s="94"/>
      <c r="E152" s="94"/>
      <c r="F152" s="94"/>
      <c r="G152" s="94"/>
      <c r="H152" s="94"/>
      <c r="P152" s="74"/>
    </row>
    <row r="153" spans="1:18" ht="15.75" customHeight="1">
      <c r="B153" s="93"/>
      <c r="C153" s="93"/>
      <c r="D153" s="94"/>
      <c r="E153" s="94"/>
      <c r="F153" s="94"/>
      <c r="G153" s="94"/>
      <c r="H153" s="94"/>
      <c r="M153" s="246" t="s">
        <v>207</v>
      </c>
      <c r="N153" s="242"/>
      <c r="P153" s="74"/>
    </row>
    <row r="154" spans="1:18" ht="15.75" customHeight="1">
      <c r="B154" s="93"/>
      <c r="C154" s="93"/>
      <c r="D154" s="96"/>
      <c r="E154" s="96"/>
      <c r="F154" s="96"/>
      <c r="G154" s="96"/>
      <c r="H154" s="96"/>
      <c r="M154" s="8" t="s">
        <v>208</v>
      </c>
      <c r="P154" s="74"/>
    </row>
    <row r="155" spans="1:18" ht="15.75" customHeight="1">
      <c r="B155" s="95"/>
      <c r="C155" s="95"/>
      <c r="D155" s="96"/>
      <c r="E155" s="96"/>
      <c r="F155" s="96"/>
      <c r="G155" s="96"/>
      <c r="H155" s="96"/>
      <c r="M155" s="8" t="s">
        <v>209</v>
      </c>
      <c r="P155" s="74"/>
    </row>
    <row r="156" spans="1:18" ht="15.75" customHeight="1">
      <c r="B156" s="97"/>
      <c r="C156" s="97"/>
      <c r="D156" s="94"/>
      <c r="E156" s="94"/>
      <c r="F156" s="94"/>
      <c r="G156" s="94"/>
      <c r="H156" s="94"/>
      <c r="P156" s="74"/>
    </row>
    <row r="157" spans="1:18" ht="15.75" customHeight="1">
      <c r="B157" s="97"/>
      <c r="C157" s="97"/>
      <c r="D157" s="94"/>
      <c r="E157" s="94"/>
      <c r="F157" s="94"/>
      <c r="G157" s="94"/>
      <c r="H157" s="94"/>
      <c r="M157" s="8" t="s">
        <v>210</v>
      </c>
      <c r="P157" s="74"/>
    </row>
    <row r="158" spans="1:18" ht="15.75" customHeight="1">
      <c r="C158" s="97"/>
      <c r="M158" s="8" t="s">
        <v>211</v>
      </c>
      <c r="P158" s="74"/>
    </row>
    <row r="159" spans="1:18" ht="15.75" customHeight="1">
      <c r="B159" s="98"/>
      <c r="C159" s="98"/>
      <c r="D159" s="98"/>
      <c r="E159" s="98"/>
      <c r="F159" s="98"/>
      <c r="G159" s="98"/>
      <c r="H159" s="98"/>
      <c r="M159" s="99" t="s">
        <v>212</v>
      </c>
      <c r="P159" s="74"/>
    </row>
    <row r="160" spans="1:18" ht="15.75" customHeight="1">
      <c r="M160" s="8" t="s">
        <v>213</v>
      </c>
      <c r="P160" s="74"/>
    </row>
    <row r="161" spans="2:16" ht="15" customHeight="1">
      <c r="B161" s="100"/>
      <c r="M161" s="8" t="s">
        <v>214</v>
      </c>
      <c r="P161" s="74"/>
    </row>
    <row r="162" spans="2:16" ht="15.75" customHeight="1">
      <c r="M162" s="8" t="s">
        <v>215</v>
      </c>
      <c r="P162" s="74"/>
    </row>
    <row r="163" spans="2:16" ht="15.75" customHeight="1">
      <c r="M163" s="8" t="s">
        <v>216</v>
      </c>
      <c r="P163" s="74"/>
    </row>
    <row r="164" spans="2:16" ht="15.75" customHeight="1">
      <c r="N164" s="95" t="s">
        <v>217</v>
      </c>
      <c r="P164" s="74"/>
    </row>
    <row r="165" spans="2:16" ht="15.75" customHeight="1">
      <c r="N165" s="95" t="s">
        <v>218</v>
      </c>
      <c r="P165" s="74"/>
    </row>
    <row r="166" spans="2:16" ht="15.75" customHeight="1">
      <c r="M166" s="101"/>
      <c r="N166" s="101"/>
      <c r="O166" s="101"/>
      <c r="P166" s="76"/>
    </row>
    <row r="167" spans="2:16" ht="15.75" customHeight="1"/>
    <row r="168" spans="2:16" ht="15.75" customHeight="1"/>
    <row r="169" spans="2:16" ht="15.75" customHeight="1">
      <c r="M169" s="102"/>
      <c r="N169" s="52" t="s">
        <v>219</v>
      </c>
      <c r="O169" s="102"/>
    </row>
    <row r="170" spans="2:16" ht="15.75" customHeight="1">
      <c r="M170" s="102"/>
      <c r="N170" s="53"/>
      <c r="O170" s="102"/>
    </row>
    <row r="171" spans="2:16" ht="15.75" customHeight="1">
      <c r="M171" s="103"/>
      <c r="N171" s="54" t="str">
        <f>$A$1</f>
        <v>ΣΤΕΛΕΧΟΣ ΜΟΝΑΔΩΝ ΦΙΛΟΞΕΝΙΑΣ</v>
      </c>
      <c r="O171" s="102"/>
    </row>
    <row r="172" spans="2:16" ht="15.75" customHeight="1">
      <c r="M172" s="102"/>
      <c r="N172" s="55"/>
      <c r="O172" s="102"/>
    </row>
    <row r="173" spans="2:16" ht="15.75" customHeight="1">
      <c r="M173" s="102"/>
      <c r="N173" s="55"/>
      <c r="O173" s="102"/>
    </row>
    <row r="174" spans="2:16" ht="15.75" customHeight="1">
      <c r="M174" s="102"/>
      <c r="N174" s="56" t="str">
        <f>B10</f>
        <v>ΕΙΣΑΓΩΓΗ ΣΤΗΝ ΑΓΓΛΙΚΗ ΟΡΟΛΟΓΙΑ</v>
      </c>
      <c r="O174" s="102"/>
    </row>
    <row r="175" spans="2:16" ht="15.75" customHeight="1">
      <c r="M175" s="102"/>
      <c r="N175" s="55" t="str">
        <f>IF(N174=B10,IF(C10&lt;&gt;"",C9,IF(D10&lt;&gt;"",D9,0)))</f>
        <v>ΘΕΩΡΙΑ</v>
      </c>
      <c r="O175" s="102"/>
    </row>
    <row r="176" spans="2:16" ht="15.75" customHeight="1">
      <c r="M176" s="104"/>
      <c r="N176" s="58"/>
      <c r="O176" s="105"/>
    </row>
    <row r="177" spans="13:15" ht="15.75" customHeight="1">
      <c r="M177" s="104"/>
      <c r="N177" s="56"/>
      <c r="O177" s="105"/>
    </row>
    <row r="178" spans="13:15" ht="15.75" customHeight="1">
      <c r="M178" s="104"/>
      <c r="N178" s="58"/>
      <c r="O178" s="105"/>
    </row>
    <row r="179" spans="13:15" ht="15.75" customHeight="1">
      <c r="M179" s="104"/>
      <c r="N179" s="58" t="str">
        <f>IF(N175="ΘΕΩΡΙΑ",G10,IF(N175="ΕΡΓΑΣΤΗΡΙΟ",H10,0))</f>
        <v>18719 ΤΕΡΖΟΠΟΥΛΟΥ ΕΥΡΙΔΙΚΗ</v>
      </c>
      <c r="O179" s="105"/>
    </row>
    <row r="180" spans="13:15" ht="15.75" customHeight="1">
      <c r="M180" s="104"/>
      <c r="N180" s="58"/>
      <c r="O180" s="105"/>
    </row>
    <row r="181" spans="13:15" ht="15.75" customHeight="1">
      <c r="M181" s="104"/>
      <c r="N181" s="59" t="str">
        <f>$A$3</f>
        <v>Α’ Εξάμηνο   -  ΑΙΘΟΥΣΑ : 21 -1ος ΌΡΟΦΟΣ</v>
      </c>
      <c r="O181" s="105"/>
    </row>
    <row r="182" spans="13:15" ht="15.75" customHeight="1">
      <c r="M182" s="104"/>
      <c r="N182" s="106"/>
      <c r="O182" s="105"/>
    </row>
    <row r="183" spans="13:15" ht="15.75" customHeight="1">
      <c r="M183" s="104"/>
      <c r="O183" s="105"/>
    </row>
    <row r="184" spans="13:15" ht="15.75" customHeight="1"/>
    <row r="185" spans="13:15" ht="15.75" customHeight="1">
      <c r="M185" s="102"/>
      <c r="N185" s="52" t="str">
        <f>$N$169</f>
        <v>2023 Β</v>
      </c>
      <c r="O185" s="102"/>
    </row>
    <row r="186" spans="13:15" ht="15.75" customHeight="1">
      <c r="M186" s="102"/>
      <c r="N186" s="53"/>
      <c r="O186" s="102"/>
    </row>
    <row r="187" spans="13:15" ht="15.75" customHeight="1">
      <c r="M187" s="103"/>
      <c r="N187" s="54" t="str">
        <f>$A$1</f>
        <v>ΣΤΕΛΕΧΟΣ ΜΟΝΑΔΩΝ ΦΙΛΟΞΕΝΙΑΣ</v>
      </c>
      <c r="O187" s="102"/>
    </row>
    <row r="188" spans="13:15" ht="15.75" customHeight="1">
      <c r="M188" s="102"/>
      <c r="N188" s="55"/>
      <c r="O188" s="102"/>
    </row>
    <row r="189" spans="13:15" ht="15.75" customHeight="1">
      <c r="M189" s="102"/>
      <c r="N189" s="55"/>
      <c r="O189" s="102"/>
    </row>
    <row r="190" spans="13:15" ht="15.75" customHeight="1">
      <c r="M190" s="102"/>
      <c r="N190" s="56" t="str">
        <f>B11</f>
        <v>ΕΙΣΑΓΩΓΗ ΣΤΗ ΓΕΡΜΑΝΙΚΗ ΟΡΟΛΟΓΙΑ</v>
      </c>
      <c r="O190" s="102"/>
    </row>
    <row r="191" spans="13:15" ht="15.75" customHeight="1">
      <c r="M191" s="102"/>
      <c r="N191" s="55" t="str">
        <f>IF(N190=B11,IF(C11&lt;&gt;"",C9,IF(D12&lt;&gt;"",D9,0)))</f>
        <v>ΘΕΩΡΙΑ</v>
      </c>
      <c r="O191" s="102"/>
    </row>
    <row r="192" spans="13:15" ht="15.75" customHeight="1">
      <c r="M192" s="104"/>
      <c r="N192" s="58"/>
      <c r="O192" s="105"/>
    </row>
    <row r="193" spans="2:15" ht="15.75" customHeight="1">
      <c r="M193" s="104"/>
      <c r="N193" s="56"/>
      <c r="O193" s="105"/>
    </row>
    <row r="194" spans="2:15" ht="15.75" customHeight="1">
      <c r="M194" s="104"/>
      <c r="N194" s="58"/>
      <c r="O194" s="105"/>
    </row>
    <row r="195" spans="2:15" ht="15.75" customHeight="1">
      <c r="M195" s="104"/>
      <c r="N195" s="58" t="str">
        <f>IF(N191="ΘΕΩΡΙΑ",G11,IF(N191="ΕΡΓΑΣΤΗΡΙΟ",H11,0))</f>
        <v>4937 ΓΑΛΕΤΣΕΛΛΗΣ  ΜΙΧΑΗΛ- ΤΑΞΙΑΡΧΗΣ</v>
      </c>
      <c r="O195" s="105"/>
    </row>
    <row r="196" spans="2:15" ht="15.75" customHeight="1">
      <c r="C196" s="107"/>
      <c r="D196" s="107"/>
      <c r="F196" s="108"/>
      <c r="G196" s="108"/>
      <c r="M196" s="104"/>
      <c r="N196" s="58"/>
      <c r="O196" s="105"/>
    </row>
    <row r="197" spans="2:15" ht="15.75" customHeight="1">
      <c r="F197" s="95"/>
      <c r="G197" s="94"/>
      <c r="H197" s="94"/>
      <c r="M197" s="104"/>
      <c r="N197" s="59" t="str">
        <f>$A$3</f>
        <v>Α’ Εξάμηνο   -  ΑΙΘΟΥΣΑ : 21 -1ος ΌΡΟΦΟΣ</v>
      </c>
      <c r="O197" s="105"/>
    </row>
    <row r="198" spans="2:15" ht="15.75" customHeight="1">
      <c r="C198" s="108"/>
      <c r="D198" s="108"/>
      <c r="F198" s="109"/>
      <c r="G198" s="109"/>
      <c r="M198" s="104"/>
      <c r="N198" s="106"/>
      <c r="O198" s="105"/>
    </row>
    <row r="199" spans="2:15" ht="15.75" customHeight="1">
      <c r="F199" s="109"/>
      <c r="G199" s="109"/>
      <c r="M199" s="104"/>
      <c r="O199" s="105"/>
    </row>
    <row r="200" spans="2:15" ht="15.75" customHeight="1">
      <c r="C200" s="108"/>
      <c r="D200" s="108"/>
      <c r="E200" s="39"/>
      <c r="F200" s="39"/>
      <c r="G200" s="39"/>
      <c r="H200" s="39"/>
    </row>
    <row r="201" spans="2:15" ht="15.75" customHeight="1">
      <c r="C201" s="108"/>
      <c r="D201" s="108"/>
      <c r="M201" s="102"/>
      <c r="N201" s="52" t="str">
        <f>$N$169</f>
        <v>2023 Β</v>
      </c>
      <c r="O201" s="102"/>
    </row>
    <row r="202" spans="2:15" ht="15.75" customHeight="1">
      <c r="C202" s="108"/>
      <c r="D202" s="108"/>
      <c r="M202" s="102"/>
      <c r="N202" s="53"/>
      <c r="O202" s="102"/>
    </row>
    <row r="203" spans="2:15" ht="15.75" customHeight="1">
      <c r="C203" s="108"/>
      <c r="D203" s="108"/>
      <c r="M203" s="103"/>
      <c r="N203" s="54" t="str">
        <f>$A$1</f>
        <v>ΣΤΕΛΕΧΟΣ ΜΟΝΑΔΩΝ ΦΙΛΟΞΕΝΙΑΣ</v>
      </c>
      <c r="O203" s="102"/>
    </row>
    <row r="204" spans="2:15" ht="15.75" customHeight="1">
      <c r="C204" s="108"/>
      <c r="D204" s="108"/>
      <c r="M204" s="102"/>
      <c r="N204" s="55"/>
      <c r="O204" s="102"/>
    </row>
    <row r="205" spans="2:15" ht="15.75" customHeight="1">
      <c r="B205" s="109"/>
      <c r="M205" s="102"/>
      <c r="N205" s="55"/>
      <c r="O205" s="102"/>
    </row>
    <row r="206" spans="2:15" ht="15.75" customHeight="1">
      <c r="B206" s="111"/>
      <c r="C206" s="111"/>
      <c r="D206" s="111"/>
      <c r="E206" s="111"/>
      <c r="F206" s="111"/>
      <c r="G206" s="111"/>
      <c r="H206" s="111"/>
      <c r="K206" s="102"/>
      <c r="L206" s="55"/>
      <c r="M206" s="104"/>
      <c r="N206" s="106"/>
      <c r="O206" s="105"/>
    </row>
    <row r="207" spans="2:15" ht="15" customHeight="1">
      <c r="B207" s="111"/>
      <c r="C207" s="111"/>
      <c r="D207" s="111"/>
      <c r="E207" s="111"/>
      <c r="F207" s="111"/>
      <c r="G207" s="111"/>
      <c r="H207" s="111"/>
      <c r="K207" s="102"/>
      <c r="L207" s="55"/>
      <c r="M207" s="104"/>
      <c r="O207" s="105"/>
    </row>
    <row r="208" spans="2:15" ht="15" customHeight="1">
      <c r="B208" s="111"/>
      <c r="C208" s="111"/>
      <c r="D208" s="111"/>
      <c r="E208" s="111"/>
      <c r="F208" s="111"/>
      <c r="G208" s="111"/>
      <c r="H208" s="111"/>
      <c r="K208" s="102"/>
      <c r="L208" s="113" t="e">
        <f>#REF!</f>
        <v>#REF!</v>
      </c>
    </row>
    <row r="209" spans="2:15" ht="15.75" customHeight="1">
      <c r="B209" s="111"/>
      <c r="C209" s="111"/>
      <c r="D209" s="111"/>
      <c r="E209" s="111"/>
      <c r="F209" s="111"/>
      <c r="G209" s="111"/>
      <c r="H209" s="111"/>
      <c r="K209" s="102"/>
      <c r="L209" s="55" t="e">
        <f>IF(L208=#REF!,IF(A10&lt;&gt;"",A9,IF(B10&lt;&gt;"",B9,0)))</f>
        <v>#REF!</v>
      </c>
      <c r="M209" s="102"/>
      <c r="N209" s="52" t="str">
        <f>$N$169</f>
        <v>2023 Β</v>
      </c>
      <c r="O209" s="102"/>
    </row>
    <row r="210" spans="2:15" ht="15.75" customHeight="1">
      <c r="B210" s="111"/>
      <c r="C210" s="111"/>
      <c r="D210" s="111"/>
      <c r="E210" s="111"/>
      <c r="F210" s="111"/>
      <c r="G210" s="111"/>
      <c r="H210" s="111"/>
      <c r="K210" s="104"/>
      <c r="L210" s="58"/>
      <c r="M210" s="102"/>
      <c r="N210" s="53"/>
      <c r="O210" s="102"/>
    </row>
    <row r="211" spans="2:15" ht="15.75" customHeight="1">
      <c r="B211" s="111"/>
      <c r="C211" s="111"/>
      <c r="D211" s="111"/>
      <c r="E211" s="111"/>
      <c r="F211" s="111"/>
      <c r="G211" s="111"/>
      <c r="H211" s="111"/>
      <c r="K211" s="104"/>
      <c r="L211" s="56"/>
      <c r="M211" s="103"/>
      <c r="N211" s="54" t="str">
        <f>$A$1</f>
        <v>ΣΤΕΛΕΧΟΣ ΜΟΝΑΔΩΝ ΦΙΛΟΞΕΝΙΑΣ</v>
      </c>
      <c r="O211" s="102"/>
    </row>
    <row r="212" spans="2:15" ht="15.75" customHeight="1">
      <c r="B212" s="111"/>
      <c r="C212" s="111"/>
      <c r="D212" s="111"/>
      <c r="E212" s="111"/>
      <c r="F212" s="111"/>
      <c r="G212" s="111"/>
      <c r="H212" s="111"/>
      <c r="K212" s="104"/>
      <c r="L212" s="58"/>
      <c r="M212" s="102"/>
      <c r="N212" s="55"/>
      <c r="O212" s="102"/>
    </row>
    <row r="213" spans="2:15" ht="15.75" customHeight="1">
      <c r="B213" s="111"/>
      <c r="C213" s="111"/>
      <c r="D213" s="111"/>
      <c r="E213" s="111"/>
      <c r="F213" s="111"/>
      <c r="G213" s="111"/>
      <c r="H213" s="111"/>
      <c r="K213" s="104"/>
      <c r="L213" s="58" t="e">
        <f>IF(L209="ΘΕΩΡΙΑ",E10,IF(L209="ΕΡΓΑΣΤΗΡΙΟ",F10,0))</f>
        <v>#REF!</v>
      </c>
      <c r="M213" s="102"/>
      <c r="N213" s="55"/>
      <c r="O213" s="102"/>
    </row>
    <row r="214" spans="2:15" ht="15.75" customHeight="1">
      <c r="B214" s="111"/>
      <c r="C214" s="111"/>
      <c r="D214" s="111"/>
      <c r="E214" s="111"/>
      <c r="F214" s="111"/>
      <c r="G214" s="111"/>
      <c r="H214" s="111"/>
      <c r="K214" s="104"/>
      <c r="L214" s="58"/>
      <c r="M214" s="102"/>
      <c r="N214" s="114" t="str">
        <f>B15</f>
        <v>ΤΟΥΡΙΣΤΙΚΟ ΚΑΙ ΕΡΓΑΤΙΚΟ ΔΙΚΑΙΟ</v>
      </c>
      <c r="O214" s="102"/>
    </row>
    <row r="215" spans="2:15" ht="15.75" customHeight="1">
      <c r="B215" s="111"/>
      <c r="C215" s="111"/>
      <c r="D215" s="111"/>
      <c r="E215" s="111"/>
      <c r="F215" s="111"/>
      <c r="G215" s="111"/>
      <c r="H215" s="111"/>
      <c r="K215" s="104"/>
      <c r="L215" s="59" t="str">
        <f>$A$3</f>
        <v>Α’ Εξάμηνο   -  ΑΙΘΟΥΣΑ : 21 -1ος ΌΡΟΦΟΣ</v>
      </c>
      <c r="M215" s="102"/>
      <c r="N215" s="55" t="str">
        <f>IF(N214=B15,IF(C16&lt;&gt;"",C9,IF(D16&lt;&gt;"",D9,0)))</f>
        <v>ΘΕΩΡΙΑ</v>
      </c>
      <c r="O215" s="102"/>
    </row>
    <row r="216" spans="2:15" ht="15" customHeight="1">
      <c r="B216" s="111"/>
      <c r="C216" s="111"/>
      <c r="D216" s="111"/>
      <c r="E216" s="111"/>
      <c r="F216" s="111"/>
      <c r="G216" s="111"/>
      <c r="H216" s="111"/>
      <c r="K216" s="104"/>
      <c r="L216" s="106"/>
      <c r="M216" s="104"/>
      <c r="N216" s="58"/>
      <c r="O216" s="105"/>
    </row>
    <row r="217" spans="2:15" ht="15.75" customHeight="1">
      <c r="B217" s="111"/>
      <c r="C217" s="111"/>
      <c r="D217" s="111"/>
      <c r="E217" s="111"/>
      <c r="F217" s="111"/>
      <c r="G217" s="111"/>
      <c r="H217" s="111"/>
      <c r="K217" s="104"/>
      <c r="M217" s="104"/>
      <c r="N217" s="56"/>
      <c r="O217" s="105"/>
    </row>
    <row r="218" spans="2:15" ht="15" customHeight="1">
      <c r="B218" s="111"/>
      <c r="C218" s="111"/>
      <c r="D218" s="111"/>
      <c r="E218" s="111"/>
      <c r="F218" s="111"/>
      <c r="G218" s="111"/>
      <c r="H218" s="111"/>
      <c r="M218" s="104"/>
      <c r="N218" s="58"/>
      <c r="O218" s="105"/>
    </row>
    <row r="219" spans="2:15" ht="15" customHeight="1">
      <c r="B219" s="111"/>
      <c r="C219" s="111"/>
      <c r="D219" s="111"/>
      <c r="E219" s="111"/>
      <c r="F219" s="111"/>
      <c r="G219" s="111"/>
      <c r="H219" s="111"/>
      <c r="K219" s="102"/>
      <c r="L219" s="52" t="e">
        <f>#REF!</f>
        <v>#REF!</v>
      </c>
      <c r="M219" s="104"/>
      <c r="N219" s="58" t="str">
        <f>IF(N215="ΘΕΩΡΙΑ",G15,IF(N215="ΕΡΓΑΣΤΗΡΙΟ",H15,0))</f>
        <v>5938 ΒΟΛΟΝΑΚΗ ΑΙΚΑΤΕΡΙΝΗ</v>
      </c>
      <c r="O219" s="105"/>
    </row>
    <row r="220" spans="2:15" ht="15" customHeight="1">
      <c r="B220" s="111"/>
      <c r="C220" s="111"/>
      <c r="D220" s="111"/>
      <c r="E220" s="111"/>
      <c r="F220" s="111"/>
      <c r="G220" s="111"/>
      <c r="H220" s="111"/>
      <c r="K220" s="102"/>
      <c r="L220" s="53"/>
      <c r="M220" s="104"/>
      <c r="N220" s="58"/>
      <c r="O220" s="105"/>
    </row>
    <row r="221" spans="2:15" ht="173.25" customHeight="1">
      <c r="B221" s="111"/>
      <c r="C221" s="111"/>
      <c r="D221" s="111"/>
      <c r="E221" s="111"/>
      <c r="F221" s="111"/>
      <c r="G221" s="111"/>
      <c r="H221" s="111"/>
      <c r="K221" s="103"/>
      <c r="L221" s="112" t="str">
        <f>$A$1</f>
        <v>ΣΤΕΛΕΧΟΣ ΜΟΝΑΔΩΝ ΦΙΛΟΞΕΝΙΑΣ</v>
      </c>
      <c r="M221" s="104"/>
      <c r="N221" s="59" t="str">
        <f>$A$3</f>
        <v>Α’ Εξάμηνο   -  ΑΙΘΟΥΣΑ : 21 -1ος ΌΡΟΦΟΣ</v>
      </c>
      <c r="O221" s="105"/>
    </row>
    <row r="222" spans="2:15" ht="15.75" customHeight="1">
      <c r="B222" s="111"/>
      <c r="C222" s="111"/>
      <c r="D222" s="111"/>
      <c r="E222" s="111"/>
      <c r="F222" s="111"/>
      <c r="G222" s="111"/>
      <c r="H222" s="111"/>
      <c r="K222" s="102"/>
      <c r="L222" s="55"/>
      <c r="M222" s="104"/>
      <c r="N222" s="106"/>
      <c r="O222" s="105"/>
    </row>
    <row r="223" spans="2:15" ht="15" customHeight="1">
      <c r="B223" s="111"/>
      <c r="C223" s="111"/>
      <c r="D223" s="111"/>
      <c r="E223" s="111"/>
      <c r="F223" s="111"/>
      <c r="G223" s="111"/>
      <c r="H223" s="111"/>
      <c r="K223" s="102"/>
      <c r="L223" s="55"/>
      <c r="M223" s="104"/>
      <c r="O223" s="105"/>
    </row>
    <row r="224" spans="2:15" ht="15" customHeight="1">
      <c r="B224" s="111"/>
      <c r="C224" s="111"/>
      <c r="D224" s="111"/>
      <c r="E224" s="111"/>
      <c r="F224" s="111"/>
      <c r="G224" s="111"/>
      <c r="H224" s="111"/>
      <c r="K224" s="102"/>
      <c r="L224" s="112" t="e">
        <f>#REF!</f>
        <v>#REF!</v>
      </c>
    </row>
    <row r="225" spans="2:15" ht="15.75" customHeight="1">
      <c r="B225" s="111"/>
      <c r="C225" s="111"/>
      <c r="D225" s="111"/>
      <c r="E225" s="111"/>
      <c r="F225" s="111"/>
      <c r="G225" s="111"/>
      <c r="H225" s="111"/>
      <c r="K225" s="102"/>
      <c r="L225" s="55" t="e">
        <f>IF(L224=#REF!,IF(A11&lt;&gt;"",A9,IF(B11&lt;&gt;"",B9,0)))</f>
        <v>#REF!</v>
      </c>
      <c r="M225" s="102"/>
      <c r="N225" s="52" t="str">
        <f>$N$169</f>
        <v>2023 Β</v>
      </c>
      <c r="O225" s="102"/>
    </row>
    <row r="226" spans="2:15" ht="15.75" customHeight="1">
      <c r="B226" s="111"/>
      <c r="C226" s="111"/>
      <c r="D226" s="111"/>
      <c r="E226" s="111"/>
      <c r="F226" s="111"/>
      <c r="G226" s="111"/>
      <c r="H226" s="111"/>
      <c r="K226" s="104"/>
      <c r="L226" s="58"/>
      <c r="M226" s="102"/>
      <c r="N226" s="53"/>
      <c r="O226" s="102"/>
    </row>
    <row r="227" spans="2:15" ht="15.75" customHeight="1">
      <c r="B227" s="111"/>
      <c r="C227" s="111"/>
      <c r="D227" s="111"/>
      <c r="E227" s="111"/>
      <c r="F227" s="111"/>
      <c r="G227" s="111"/>
      <c r="H227" s="111"/>
      <c r="K227" s="104"/>
      <c r="L227" s="56"/>
      <c r="M227" s="103"/>
      <c r="N227" s="54" t="str">
        <f>$A$1</f>
        <v>ΣΤΕΛΕΧΟΣ ΜΟΝΑΔΩΝ ΦΙΛΟΞΕΝΙΑΣ</v>
      </c>
      <c r="O227" s="102"/>
    </row>
    <row r="228" spans="2:15" ht="15.75" customHeight="1">
      <c r="B228" s="108"/>
      <c r="C228" s="108"/>
      <c r="D228" s="108"/>
      <c r="E228" s="108"/>
      <c r="F228" s="108"/>
      <c r="G228" s="108"/>
      <c r="H228" s="108"/>
      <c r="K228" s="104"/>
      <c r="L228" s="58"/>
      <c r="M228" s="102"/>
      <c r="N228" s="55"/>
      <c r="O228" s="102"/>
    </row>
    <row r="229" spans="2:15" ht="15.75" customHeight="1">
      <c r="B229" s="108"/>
      <c r="C229" s="107"/>
      <c r="D229" s="107"/>
      <c r="E229" s="108"/>
      <c r="F229" s="115"/>
      <c r="G229" s="108"/>
      <c r="H229" s="108"/>
      <c r="K229" s="104"/>
      <c r="L229" s="58" t="e">
        <f>IF(L225="ΘΕΩΡΙΑ",E11,IF(L225="ΕΡΓΑΣΤΗΡΙΟ",F11,0))</f>
        <v>#REF!</v>
      </c>
      <c r="M229" s="102"/>
      <c r="N229" s="55"/>
      <c r="O229" s="102"/>
    </row>
    <row r="230" spans="2:15" ht="15.75" customHeight="1">
      <c r="B230" s="108"/>
      <c r="C230" s="108"/>
      <c r="D230" s="108"/>
      <c r="E230" s="108"/>
      <c r="F230" s="108"/>
      <c r="G230" s="108"/>
      <c r="H230" s="108"/>
      <c r="K230" s="104"/>
      <c r="L230" s="58"/>
      <c r="M230" s="102"/>
      <c r="N230" s="53" t="str">
        <f>B16</f>
        <v>ΥΓΙΕΙΝΗ ΚΑΙ ΠΡΑΚΤΙΚΕΣ ΑΣΦΑΛΕΙΑΣ</v>
      </c>
      <c r="O230" s="102"/>
    </row>
    <row r="231" spans="2:15" ht="15.75" customHeight="1">
      <c r="B231" s="108"/>
      <c r="C231" s="108"/>
      <c r="D231" s="108"/>
      <c r="E231" s="108"/>
      <c r="F231" s="108"/>
      <c r="G231" s="108"/>
      <c r="H231" s="108"/>
      <c r="K231" s="104"/>
      <c r="L231" s="59" t="str">
        <f>$A$3</f>
        <v>Α’ Εξάμηνο   -  ΑΙΘΟΥΣΑ : 21 -1ος ΌΡΟΦΟΣ</v>
      </c>
      <c r="M231" s="102"/>
      <c r="N231" s="55" t="e">
        <f>IF(N230=B16,IF(#REF!&lt;&gt;"",C9,IF(#REF!&lt;&gt;"",D9,0)))</f>
        <v>#REF!</v>
      </c>
      <c r="O231" s="102"/>
    </row>
    <row r="232" spans="2:15" ht="15.75" customHeight="1">
      <c r="B232" s="108"/>
      <c r="C232" s="108"/>
      <c r="D232" s="108"/>
      <c r="E232" s="108"/>
      <c r="F232" s="108"/>
      <c r="G232" s="108"/>
      <c r="H232" s="108"/>
      <c r="K232" s="104"/>
      <c r="L232" s="106"/>
      <c r="M232" s="104"/>
      <c r="N232" s="58"/>
      <c r="O232" s="105"/>
    </row>
    <row r="233" spans="2:15" ht="15.75" customHeight="1">
      <c r="B233" s="108"/>
      <c r="C233" s="108"/>
      <c r="D233" s="108"/>
      <c r="E233" s="108"/>
      <c r="F233" s="115"/>
      <c r="G233" s="115"/>
      <c r="H233" s="108"/>
      <c r="K233" s="104"/>
      <c r="M233" s="104"/>
      <c r="N233" s="56"/>
      <c r="O233" s="105"/>
    </row>
    <row r="234" spans="2:15" ht="15.75" customHeight="1">
      <c r="B234" s="108"/>
      <c r="C234" s="108"/>
      <c r="D234" s="108"/>
      <c r="E234" s="108"/>
      <c r="F234" s="108"/>
      <c r="G234" s="108"/>
      <c r="H234" s="108"/>
      <c r="M234" s="104"/>
      <c r="N234" s="58"/>
      <c r="O234" s="105"/>
    </row>
    <row r="235" spans="2:15" ht="15.75" customHeight="1">
      <c r="B235" s="108"/>
      <c r="C235" s="108"/>
      <c r="D235" s="108"/>
      <c r="E235" s="108"/>
      <c r="F235" s="115"/>
      <c r="G235" s="115"/>
      <c r="H235" s="108"/>
      <c r="K235" s="102"/>
      <c r="L235" s="52" t="e">
        <f>#REF!</f>
        <v>#REF!</v>
      </c>
      <c r="M235" s="104"/>
      <c r="N235" s="58" t="e">
        <f>IF(N231="ΘΕΩΡΙΑ",G16,IF(N231="ΕΡΓΑΣΤΗΡΙΟ",H16,0))</f>
        <v>#REF!</v>
      </c>
      <c r="O235" s="105"/>
    </row>
    <row r="236" spans="2:15" ht="15.75" customHeight="1">
      <c r="B236" s="108"/>
      <c r="C236" s="108"/>
      <c r="D236" s="108"/>
      <c r="E236" s="108"/>
      <c r="F236" s="108"/>
      <c r="G236" s="108"/>
      <c r="H236" s="108"/>
      <c r="K236" s="102"/>
      <c r="L236" s="53"/>
      <c r="M236" s="104"/>
      <c r="N236" s="58"/>
      <c r="O236" s="105"/>
    </row>
    <row r="237" spans="2:15" ht="173.25" customHeight="1">
      <c r="B237" s="109"/>
      <c r="K237" s="103"/>
      <c r="L237" s="112" t="str">
        <f>$A$1</f>
        <v>ΣΤΕΛΕΧΟΣ ΜΟΝΑΔΩΝ ΦΙΛΟΞΕΝΙΑΣ</v>
      </c>
      <c r="M237" s="104"/>
      <c r="N237" s="59" t="str">
        <f>$A$3</f>
        <v>Α’ Εξάμηνο   -  ΑΙΘΟΥΣΑ : 21 -1ος ΌΡΟΦΟΣ</v>
      </c>
      <c r="O237" s="105"/>
    </row>
    <row r="238" spans="2:15" ht="15.75" customHeight="1">
      <c r="K238" s="102"/>
      <c r="L238" s="55"/>
      <c r="M238" s="104"/>
      <c r="N238" s="106"/>
      <c r="O238" s="105"/>
    </row>
    <row r="239" spans="2:15" ht="15.75" customHeight="1">
      <c r="K239" s="102"/>
      <c r="L239" s="55"/>
      <c r="M239" s="104"/>
      <c r="O239" s="105"/>
    </row>
    <row r="240" spans="2:15" ht="112.5" customHeight="1">
      <c r="K240" s="102"/>
      <c r="L240" s="57" t="e">
        <f>#REF!</f>
        <v>#REF!</v>
      </c>
    </row>
    <row r="241" spans="2:15" ht="15.75" customHeight="1">
      <c r="B241" s="116"/>
      <c r="C241" s="116"/>
      <c r="D241" s="116"/>
      <c r="E241" s="116"/>
      <c r="F241" s="116"/>
      <c r="G241" s="116"/>
      <c r="H241" s="116"/>
      <c r="K241" s="102"/>
      <c r="L241" s="55" t="e">
        <f>IF(L240=#REF!,IF(A12&lt;&gt;"",A9,IF(B12&lt;&gt;"",B9,0)))</f>
        <v>#REF!</v>
      </c>
      <c r="M241" s="102"/>
      <c r="N241" s="52" t="str">
        <f>$N$169</f>
        <v>2023 Β</v>
      </c>
      <c r="O241" s="102"/>
    </row>
    <row r="242" spans="2:15" ht="15.75" customHeight="1">
      <c r="B242" s="117"/>
      <c r="C242" s="117"/>
      <c r="D242" s="117"/>
      <c r="E242" s="117"/>
      <c r="F242" s="117"/>
      <c r="G242" s="117"/>
      <c r="H242" s="117"/>
      <c r="K242" s="104"/>
      <c r="L242" s="58"/>
      <c r="M242" s="102"/>
      <c r="N242" s="53"/>
      <c r="O242" s="102"/>
    </row>
    <row r="243" spans="2:15" ht="15.75" customHeight="1">
      <c r="B243" s="39"/>
      <c r="C243" s="61"/>
      <c r="D243" s="71"/>
      <c r="E243" s="71"/>
      <c r="F243" s="71"/>
      <c r="G243" s="71"/>
      <c r="H243" s="71"/>
      <c r="K243" s="104"/>
      <c r="L243" s="56"/>
      <c r="M243" s="103"/>
      <c r="N243" s="54" t="str">
        <f>$A$1</f>
        <v>ΣΤΕΛΕΧΟΣ ΜΟΝΑΔΩΝ ΦΙΛΟΞΕΝΙΑΣ</v>
      </c>
      <c r="O243" s="102"/>
    </row>
    <row r="244" spans="2:15" ht="15.75" customHeight="1">
      <c r="B244" s="39"/>
      <c r="C244" s="61"/>
      <c r="D244" s="71"/>
      <c r="E244" s="71"/>
      <c r="F244" s="71"/>
      <c r="G244" s="71"/>
      <c r="H244" s="71"/>
      <c r="K244" s="104"/>
      <c r="L244" s="58"/>
      <c r="M244" s="102"/>
      <c r="N244" s="55"/>
      <c r="O244" s="102"/>
    </row>
    <row r="245" spans="2:15" ht="15.75" customHeight="1">
      <c r="B245" s="39"/>
      <c r="C245" s="61"/>
      <c r="D245" s="71"/>
      <c r="E245" s="71"/>
      <c r="F245" s="71"/>
      <c r="G245" s="71"/>
      <c r="H245" s="71"/>
      <c r="K245" s="104"/>
      <c r="L245" s="58" t="e">
        <f>IF(L241="ΘΕΩΡΙΑ",E12,IF(L241="ΕΡΓΑΣΤΗΡΙΟ",F12,0))</f>
        <v>#REF!</v>
      </c>
      <c r="M245" s="102"/>
      <c r="N245" s="55"/>
      <c r="O245" s="102"/>
    </row>
    <row r="246" spans="2:15" ht="15.75" customHeight="1">
      <c r="B246" s="39"/>
      <c r="C246" s="61"/>
      <c r="D246" s="71"/>
      <c r="E246" s="71"/>
      <c r="F246" s="71"/>
      <c r="G246" s="71"/>
      <c r="H246" s="71"/>
      <c r="K246" s="104"/>
      <c r="L246" s="58"/>
      <c r="M246" s="102"/>
      <c r="N246" s="114" t="e">
        <f>#REF!</f>
        <v>#REF!</v>
      </c>
      <c r="O246" s="102"/>
    </row>
    <row r="247" spans="2:15" ht="15.75" customHeight="1">
      <c r="B247" s="39"/>
      <c r="C247" s="61"/>
      <c r="F247" s="71"/>
      <c r="H247" s="71"/>
      <c r="K247" s="104"/>
      <c r="L247" s="59" t="str">
        <f>$A$3</f>
        <v>Α’ Εξάμηνο   -  ΑΙΘΟΥΣΑ : 21 -1ος ΌΡΟΦΟΣ</v>
      </c>
      <c r="M247" s="102"/>
      <c r="N247" s="55" t="e">
        <f>IF(N246=#REF!,IF(C17&lt;&gt;"",C9,IF(D17&lt;&gt;"",D9,0)))</f>
        <v>#REF!</v>
      </c>
      <c r="O247" s="102"/>
    </row>
    <row r="248" spans="2:15" ht="15.75" customHeight="1">
      <c r="B248" s="39"/>
      <c r="C248" s="61"/>
      <c r="F248" s="71"/>
      <c r="H248" s="71"/>
      <c r="K248" s="104"/>
      <c r="L248" s="106"/>
      <c r="M248" s="104"/>
      <c r="N248" s="58"/>
      <c r="O248" s="105"/>
    </row>
    <row r="249" spans="2:15" ht="15.75" customHeight="1">
      <c r="K249" s="104"/>
      <c r="M249" s="104"/>
      <c r="N249" s="56"/>
      <c r="O249" s="105"/>
    </row>
    <row r="250" spans="2:15" ht="15.75" customHeight="1">
      <c r="M250" s="104"/>
      <c r="N250" s="58"/>
      <c r="O250" s="105"/>
    </row>
    <row r="251" spans="2:15" ht="15.75" customHeight="1">
      <c r="K251" s="102"/>
      <c r="L251" s="52" t="e">
        <f>#REF!</f>
        <v>#REF!</v>
      </c>
      <c r="M251" s="104"/>
      <c r="N251" s="58" t="e">
        <f>IF(N247="ΘΕΩΡΙΑ",G17,IF(N247="ΕΡΓΑΣΤΗΡΙΟ",H17,0))</f>
        <v>#REF!</v>
      </c>
      <c r="O251" s="105"/>
    </row>
    <row r="252" spans="2:15" ht="15.75" customHeight="1">
      <c r="K252" s="102"/>
      <c r="L252" s="53"/>
      <c r="M252" s="104"/>
      <c r="N252" s="58"/>
      <c r="O252" s="105"/>
    </row>
    <row r="253" spans="2:15" ht="173.25" customHeight="1">
      <c r="K253" s="103"/>
      <c r="L253" s="113" t="str">
        <f>$A$1</f>
        <v>ΣΤΕΛΕΧΟΣ ΜΟΝΑΔΩΝ ΦΙΛΟΞΕΝΙΑΣ</v>
      </c>
      <c r="M253" s="104"/>
      <c r="N253" s="59" t="str">
        <f>$A$3</f>
        <v>Α’ Εξάμηνο   -  ΑΙΘΟΥΣΑ : 21 -1ος ΌΡΟΦΟΣ</v>
      </c>
      <c r="O253" s="105"/>
    </row>
    <row r="254" spans="2:15" ht="15.75" customHeight="1">
      <c r="K254" s="102"/>
      <c r="L254" s="55"/>
      <c r="M254" s="104"/>
      <c r="N254" s="106"/>
      <c r="O254" s="105"/>
    </row>
    <row r="255" spans="2:15" ht="15.75" customHeight="1">
      <c r="K255" s="102"/>
      <c r="L255" s="55"/>
      <c r="M255" s="104"/>
      <c r="O255" s="105"/>
    </row>
    <row r="256" spans="2:15" ht="31.5" customHeight="1">
      <c r="K256" s="102"/>
      <c r="L256" s="113" t="e">
        <f>#REF!</f>
        <v>#REF!</v>
      </c>
    </row>
    <row r="257" spans="11:15" ht="15.75" customHeight="1">
      <c r="K257" s="102"/>
      <c r="L257" s="55" t="e">
        <f>IF(L256=#REF!,IF(A13&lt;&gt;"",A9,IF(B13&lt;&gt;"",B9,0)))</f>
        <v>#REF!</v>
      </c>
      <c r="M257" s="102"/>
      <c r="N257" s="52" t="str">
        <f>$N$169</f>
        <v>2023 Β</v>
      </c>
      <c r="O257" s="102"/>
    </row>
    <row r="258" spans="11:15" ht="15.75" customHeight="1">
      <c r="K258" s="104"/>
      <c r="L258" s="58"/>
      <c r="M258" s="102"/>
      <c r="N258" s="53"/>
      <c r="O258" s="102"/>
    </row>
    <row r="259" spans="11:15" ht="15.75" customHeight="1">
      <c r="K259" s="104"/>
      <c r="L259" s="56"/>
      <c r="M259" s="103"/>
      <c r="N259" s="54" t="str">
        <f>$A$1</f>
        <v>ΣΤΕΛΕΧΟΣ ΜΟΝΑΔΩΝ ΦΙΛΟΞΕΝΙΑΣ</v>
      </c>
      <c r="O259" s="102"/>
    </row>
    <row r="260" spans="11:15" ht="15.75" customHeight="1">
      <c r="K260" s="104"/>
      <c r="L260" s="58"/>
      <c r="M260" s="102"/>
      <c r="N260" s="55"/>
      <c r="O260" s="102"/>
    </row>
    <row r="261" spans="11:15" ht="15.75" customHeight="1">
      <c r="K261" s="104"/>
      <c r="L261" s="58" t="e">
        <f>IF(L257="ΘΕΩΡΙΑ",E13,IF(L257="ΕΡΓΑΣΤΗΡΙΟ",F14,0))</f>
        <v>#REF!</v>
      </c>
      <c r="M261" s="102"/>
      <c r="N261" s="55"/>
      <c r="O261" s="102"/>
    </row>
    <row r="262" spans="11:15" ht="15.75" customHeight="1">
      <c r="K262" s="104"/>
      <c r="L262" s="58"/>
      <c r="M262" s="102"/>
      <c r="N262" s="118" t="str">
        <f>B17</f>
        <v>ΠΡΑΚΤΙΚΗ ΕΦΑΡΜΟΓΗ Α΄</v>
      </c>
      <c r="O262" s="102"/>
    </row>
    <row r="263" spans="11:15" ht="15.75" customHeight="1">
      <c r="K263" s="104"/>
      <c r="L263" s="59" t="str">
        <f>$A$3</f>
        <v>Α’ Εξάμηνο   -  ΑΙΘΟΥΣΑ : 21 -1ος ΌΡΟΦΟΣ</v>
      </c>
      <c r="M263" s="102"/>
      <c r="N263" s="55" t="s">
        <v>9</v>
      </c>
      <c r="O263" s="102"/>
    </row>
    <row r="264" spans="11:15" ht="15.75" customHeight="1">
      <c r="K264" s="104"/>
      <c r="L264" s="106"/>
      <c r="M264" s="104"/>
      <c r="N264" s="58"/>
      <c r="O264" s="105"/>
    </row>
    <row r="265" spans="11:15" ht="15.75" customHeight="1">
      <c r="K265" s="104"/>
      <c r="M265" s="104"/>
      <c r="N265" s="56"/>
      <c r="O265" s="105"/>
    </row>
    <row r="266" spans="11:15" ht="15.75" customHeight="1">
      <c r="M266" s="104"/>
      <c r="N266" s="58"/>
      <c r="O266" s="105"/>
    </row>
    <row r="267" spans="11:15" ht="15.75" customHeight="1">
      <c r="K267" s="102"/>
      <c r="L267" s="52" t="e">
        <f>#REF!</f>
        <v>#REF!</v>
      </c>
      <c r="M267" s="104"/>
      <c r="N267" s="58">
        <f>IF(N263="ΘΕΩΡΙΑ",G18,IF(N263="ΕΡΓΑΣΤΗΡΙΟ",H18,0))</f>
        <v>0</v>
      </c>
      <c r="O267" s="105"/>
    </row>
    <row r="268" spans="11:15" ht="15.75" customHeight="1">
      <c r="K268" s="102"/>
      <c r="L268" s="53"/>
      <c r="M268" s="104"/>
      <c r="N268" s="58"/>
      <c r="O268" s="105"/>
    </row>
    <row r="269" spans="11:15" ht="173.25" customHeight="1">
      <c r="K269" s="103"/>
      <c r="L269" s="113" t="str">
        <f>$A$1</f>
        <v>ΣΤΕΛΕΧΟΣ ΜΟΝΑΔΩΝ ΦΙΛΟΞΕΝΙΑΣ</v>
      </c>
      <c r="M269" s="104"/>
      <c r="N269" s="59" t="str">
        <f>$A$3</f>
        <v>Α’ Εξάμηνο   -  ΑΙΘΟΥΣΑ : 21 -1ος ΌΡΟΦΟΣ</v>
      </c>
      <c r="O269" s="105"/>
    </row>
    <row r="270" spans="11:15" ht="15.75" customHeight="1">
      <c r="K270" s="102"/>
      <c r="L270" s="55"/>
      <c r="M270" s="104"/>
      <c r="N270" s="106"/>
      <c r="O270" s="105"/>
    </row>
    <row r="271" spans="11:15" ht="15.75" customHeight="1">
      <c r="K271" s="102"/>
      <c r="L271" s="55"/>
      <c r="M271" s="104"/>
      <c r="O271" s="105"/>
    </row>
    <row r="272" spans="11:15" ht="157.5" customHeight="1">
      <c r="K272" s="102"/>
      <c r="L272" s="113" t="e">
        <f>#REF!</f>
        <v>#REF!</v>
      </c>
    </row>
    <row r="273" spans="11:15" ht="15.75" customHeight="1">
      <c r="K273" s="102"/>
      <c r="L273" s="55" t="e">
        <f>IF(L272=#REF!,IF(A14&lt;&gt;"",A9,IF(F25&lt;&gt;"",B9,0)))</f>
        <v>#REF!</v>
      </c>
      <c r="M273" s="102"/>
      <c r="N273" s="52" t="str">
        <f>$N$169</f>
        <v>2023 Β</v>
      </c>
      <c r="O273" s="102"/>
    </row>
    <row r="274" spans="11:15" ht="15.75" customHeight="1">
      <c r="K274" s="104"/>
      <c r="L274" s="58"/>
      <c r="M274" s="102"/>
      <c r="N274" s="53"/>
      <c r="O274" s="102"/>
    </row>
    <row r="275" spans="11:15" ht="15.75" customHeight="1">
      <c r="K275" s="104"/>
      <c r="L275" s="56"/>
      <c r="M275" s="103"/>
      <c r="N275" s="54" t="str">
        <f>$A$1</f>
        <v>ΣΤΕΛΕΧΟΣ ΜΟΝΑΔΩΝ ΦΙΛΟΞΕΝΙΑΣ</v>
      </c>
      <c r="O275" s="102"/>
    </row>
    <row r="276" spans="11:15" ht="15.75" customHeight="1">
      <c r="K276" s="104"/>
      <c r="L276" s="58"/>
      <c r="M276" s="102"/>
      <c r="N276" s="55"/>
      <c r="O276" s="102"/>
    </row>
    <row r="277" spans="11:15" ht="15.75" customHeight="1">
      <c r="K277" s="104"/>
      <c r="L277" s="58" t="e">
        <f>IF(L273="ΘΕΩΡΙΑ",E14,IF(L273="ΕΡΓΑΣΤΗΡΙΟ",#REF!,0))</f>
        <v>#REF!</v>
      </c>
      <c r="M277" s="102"/>
      <c r="N277" s="55"/>
      <c r="O277" s="102"/>
    </row>
    <row r="278" spans="11:15" ht="15.75" customHeight="1">
      <c r="K278" s="104"/>
      <c r="L278" s="58"/>
      <c r="M278" s="102"/>
      <c r="N278" s="114">
        <f>B18</f>
        <v>0</v>
      </c>
      <c r="O278" s="102"/>
    </row>
    <row r="279" spans="11:15" ht="15.75" customHeight="1">
      <c r="K279" s="104"/>
      <c r="L279" s="59" t="str">
        <f>$A$3</f>
        <v>Α’ Εξάμηνο   -  ΑΙΘΟΥΣΑ : 21 -1ος ΌΡΟΦΟΣ</v>
      </c>
      <c r="M279" s="102"/>
      <c r="N279" s="55"/>
      <c r="O279" s="102"/>
    </row>
    <row r="280" spans="11:15" ht="15.75" customHeight="1">
      <c r="K280" s="104"/>
      <c r="L280" s="106"/>
      <c r="M280" s="104"/>
      <c r="N280" s="58"/>
      <c r="O280" s="105"/>
    </row>
    <row r="281" spans="11:15" ht="15.75" customHeight="1">
      <c r="K281" s="104"/>
      <c r="M281" s="104"/>
      <c r="N281" s="56"/>
      <c r="O281" s="105"/>
    </row>
    <row r="282" spans="11:15" ht="15.75" customHeight="1">
      <c r="M282" s="104"/>
      <c r="N282" s="58"/>
      <c r="O282" s="105"/>
    </row>
    <row r="283" spans="11:15" ht="15.75" customHeight="1">
      <c r="K283" s="102"/>
      <c r="L283" s="52" t="e">
        <f>#REF!</f>
        <v>#REF!</v>
      </c>
      <c r="M283" s="104"/>
      <c r="N283" s="58">
        <f>IF(N279="ΘΕΩΡΙΑ",G19,IF(N279="ΕΡΓΑΣΤΗΡΙΟ",H19,0))</f>
        <v>0</v>
      </c>
      <c r="O283" s="105"/>
    </row>
    <row r="284" spans="11:15" ht="15.75" customHeight="1">
      <c r="K284" s="102"/>
      <c r="L284" s="53"/>
      <c r="M284" s="104"/>
      <c r="N284" s="58"/>
      <c r="O284" s="105"/>
    </row>
    <row r="285" spans="11:15" ht="173.25" customHeight="1">
      <c r="K285" s="103"/>
      <c r="L285" s="113" t="str">
        <f>$A$1</f>
        <v>ΣΤΕΛΕΧΟΣ ΜΟΝΑΔΩΝ ΦΙΛΟΞΕΝΙΑΣ</v>
      </c>
      <c r="M285" s="104"/>
      <c r="N285" s="59" t="str">
        <f>$A$3</f>
        <v>Α’ Εξάμηνο   -  ΑΙΘΟΥΣΑ : 21 -1ος ΌΡΟΦΟΣ</v>
      </c>
      <c r="O285" s="105"/>
    </row>
    <row r="286" spans="11:15" ht="15.75" customHeight="1">
      <c r="K286" s="102"/>
      <c r="L286" s="55"/>
      <c r="M286" s="104"/>
      <c r="N286" s="106"/>
      <c r="O286" s="105"/>
    </row>
    <row r="287" spans="11:15" ht="15.75" customHeight="1">
      <c r="K287" s="102"/>
      <c r="L287" s="55"/>
      <c r="M287" s="104"/>
      <c r="O287" s="105"/>
    </row>
    <row r="288" spans="11:15" ht="94.5" customHeight="1">
      <c r="K288" s="102"/>
      <c r="L288" s="113" t="e">
        <f>#REF!</f>
        <v>#REF!</v>
      </c>
    </row>
    <row r="289" spans="11:15" ht="15.75" customHeight="1">
      <c r="K289" s="102"/>
      <c r="L289" s="55" t="e">
        <f>IF(L288=#REF!,IF(A15&lt;&gt;"",A9,IF(B15&lt;&gt;"",B9,0)))</f>
        <v>#REF!</v>
      </c>
      <c r="M289" s="102"/>
      <c r="N289" s="52" t="str">
        <f>$N$169</f>
        <v>2023 Β</v>
      </c>
      <c r="O289" s="102"/>
    </row>
    <row r="290" spans="11:15" ht="15.75" customHeight="1">
      <c r="K290" s="104"/>
      <c r="L290" s="58"/>
      <c r="M290" s="102"/>
      <c r="N290" s="53"/>
      <c r="O290" s="102"/>
    </row>
    <row r="291" spans="11:15" ht="15.75" customHeight="1">
      <c r="K291" s="104"/>
      <c r="L291" s="56"/>
      <c r="M291" s="103"/>
      <c r="N291" s="54" t="str">
        <f>$A$1</f>
        <v>ΣΤΕΛΕΧΟΣ ΜΟΝΑΔΩΝ ΦΙΛΟΞΕΝΙΑΣ</v>
      </c>
      <c r="O291" s="102"/>
    </row>
    <row r="292" spans="11:15" ht="15.75" customHeight="1">
      <c r="K292" s="104"/>
      <c r="L292" s="58"/>
      <c r="M292" s="102"/>
      <c r="N292" s="55"/>
      <c r="O292" s="102"/>
    </row>
    <row r="293" spans="11:15" ht="15.75" customHeight="1">
      <c r="K293" s="104"/>
      <c r="L293" s="58" t="e">
        <f>IF(L289="ΘΕΩΡΙΑ",E15,IF(L289="ΕΡΓΑΣΤΗΡΙΟ",F15,0))</f>
        <v>#REF!</v>
      </c>
      <c r="M293" s="102"/>
      <c r="N293" s="55"/>
      <c r="O293" s="102"/>
    </row>
    <row r="294" spans="11:15" ht="15.75" customHeight="1">
      <c r="K294" s="104"/>
      <c r="L294" s="58"/>
      <c r="M294" s="102"/>
      <c r="N294" s="110">
        <f>B20</f>
        <v>0</v>
      </c>
      <c r="O294" s="102"/>
    </row>
    <row r="295" spans="11:15" ht="15.75" customHeight="1">
      <c r="K295" s="104"/>
      <c r="L295" s="59" t="str">
        <f>$A$3</f>
        <v>Α’ Εξάμηνο   -  ΑΙΘΟΥΣΑ : 21 -1ος ΌΡΟΦΟΣ</v>
      </c>
      <c r="M295" s="102"/>
      <c r="N295" s="55">
        <f>IF(N294=B20,IF(C20&lt;&gt;"",C9,IF(D20&lt;&gt;"",D9,0)))</f>
        <v>0</v>
      </c>
      <c r="O295" s="102"/>
    </row>
    <row r="296" spans="11:15" ht="15.75" customHeight="1">
      <c r="K296" s="104"/>
      <c r="L296" s="106"/>
      <c r="M296" s="104"/>
      <c r="N296" s="58"/>
      <c r="O296" s="105"/>
    </row>
    <row r="297" spans="11:15" ht="15.75" customHeight="1">
      <c r="K297" s="104"/>
      <c r="M297" s="104"/>
      <c r="N297" s="56"/>
      <c r="O297" s="105"/>
    </row>
    <row r="298" spans="11:15" ht="15.75" customHeight="1">
      <c r="M298" s="104"/>
      <c r="N298" s="58"/>
      <c r="O298" s="105"/>
    </row>
    <row r="299" spans="11:15" ht="15.75" customHeight="1">
      <c r="K299" s="102"/>
      <c r="L299" s="52" t="e">
        <f>#REF!</f>
        <v>#REF!</v>
      </c>
      <c r="M299" s="104"/>
      <c r="N299" s="58">
        <f>IF(N295="ΘΕΩΡΙΑ",G20,IF(N295="ΕΡΓΑΣΤΗΡΙΟ",H20,0))</f>
        <v>0</v>
      </c>
      <c r="O299" s="105"/>
    </row>
    <row r="300" spans="11:15" ht="15.75" customHeight="1">
      <c r="K300" s="102"/>
      <c r="L300" s="53"/>
      <c r="M300" s="104"/>
      <c r="N300" s="58"/>
      <c r="O300" s="105"/>
    </row>
    <row r="301" spans="11:15" ht="173.25" customHeight="1">
      <c r="K301" s="103"/>
      <c r="L301" s="113" t="str">
        <f>$A$1</f>
        <v>ΣΤΕΛΕΧΟΣ ΜΟΝΑΔΩΝ ΦΙΛΟΞΕΝΙΑΣ</v>
      </c>
      <c r="M301" s="104"/>
      <c r="N301" s="59" t="str">
        <f>$A$3</f>
        <v>Α’ Εξάμηνο   -  ΑΙΘΟΥΣΑ : 21 -1ος ΌΡΟΦΟΣ</v>
      </c>
      <c r="O301" s="105"/>
    </row>
    <row r="302" spans="11:15" ht="15.75" customHeight="1">
      <c r="K302" s="102"/>
      <c r="L302" s="55"/>
      <c r="M302" s="104"/>
      <c r="N302" s="106"/>
      <c r="O302" s="105"/>
    </row>
    <row r="303" spans="11:15" ht="15.75" customHeight="1">
      <c r="K303" s="102"/>
      <c r="L303" s="55"/>
      <c r="M303" s="104"/>
      <c r="O303" s="105"/>
    </row>
    <row r="304" spans="11:15" ht="141.75" customHeight="1">
      <c r="K304" s="102"/>
      <c r="L304" s="113" t="e">
        <f>#REF!</f>
        <v>#REF!</v>
      </c>
    </row>
    <row r="305" spans="11:15" ht="15.75" customHeight="1">
      <c r="K305" s="102"/>
      <c r="L305" s="55" t="e">
        <f>IF(L304=#REF!,IF(A16&lt;&gt;"",A9,IF(B16&lt;&gt;"",B9,0)))</f>
        <v>#REF!</v>
      </c>
      <c r="M305" s="102"/>
      <c r="N305" s="52" t="str">
        <f>$N$169</f>
        <v>2023 Β</v>
      </c>
      <c r="O305" s="102"/>
    </row>
    <row r="306" spans="11:15" ht="15.75" customHeight="1">
      <c r="K306" s="104"/>
      <c r="L306" s="58"/>
      <c r="M306" s="102"/>
      <c r="N306" s="53"/>
      <c r="O306" s="102"/>
    </row>
    <row r="307" spans="11:15" ht="15.75" customHeight="1">
      <c r="K307" s="104"/>
      <c r="L307" s="56"/>
      <c r="M307" s="103"/>
      <c r="N307" s="54" t="str">
        <f>$A$1</f>
        <v>ΣΤΕΛΕΧΟΣ ΜΟΝΑΔΩΝ ΦΙΛΟΞΕΝΙΑΣ</v>
      </c>
      <c r="O307" s="102"/>
    </row>
    <row r="308" spans="11:15" ht="15.75" customHeight="1">
      <c r="K308" s="104"/>
      <c r="L308" s="58"/>
      <c r="M308" s="102"/>
      <c r="N308" s="55"/>
      <c r="O308" s="102"/>
    </row>
    <row r="309" spans="11:15" ht="15.75" customHeight="1">
      <c r="K309" s="104"/>
      <c r="L309" s="58" t="e">
        <f>IF(L305="ΘΕΩΡΙΑ",E16,IF(L305="ΕΡΓΑΣΤΗΡΙΟ",F16,0))</f>
        <v>#REF!</v>
      </c>
      <c r="M309" s="102"/>
      <c r="N309" s="55"/>
      <c r="O309" s="102"/>
    </row>
    <row r="310" spans="11:15" ht="15.75" customHeight="1">
      <c r="K310" s="104"/>
      <c r="L310" s="58"/>
      <c r="M310" s="102"/>
      <c r="N310" s="114">
        <f>B21</f>
        <v>0</v>
      </c>
      <c r="O310" s="102"/>
    </row>
    <row r="311" spans="11:15" ht="15.75" customHeight="1">
      <c r="K311" s="104"/>
      <c r="L311" s="59" t="str">
        <f>$A$3</f>
        <v>Α’ Εξάμηνο   -  ΑΙΘΟΥΣΑ : 21 -1ος ΌΡΟΦΟΣ</v>
      </c>
      <c r="M311" s="104"/>
      <c r="N311" s="55">
        <f>IF(N310=B21,IF(C21&lt;&gt;"",C9,IF(D21&lt;&gt;"",D9,0)))</f>
        <v>0</v>
      </c>
      <c r="O311" s="105"/>
    </row>
    <row r="312" spans="11:15" ht="15.75" customHeight="1">
      <c r="K312" s="104"/>
      <c r="L312" s="106"/>
      <c r="M312" s="104"/>
      <c r="N312" s="57"/>
      <c r="O312" s="105"/>
    </row>
    <row r="313" spans="11:15" ht="15.75" customHeight="1">
      <c r="K313" s="104"/>
      <c r="M313" s="104"/>
      <c r="N313" s="58"/>
      <c r="O313" s="105"/>
    </row>
    <row r="314" spans="11:15" ht="15.75" customHeight="1">
      <c r="M314" s="104"/>
      <c r="N314" s="58">
        <f>IF(N311="ΘΕΩΡΙΑ",G21,IF(N311="ΕΡΓΑΣΤΗΡΙΟ",H21,0))</f>
        <v>0</v>
      </c>
      <c r="O314" s="105"/>
    </row>
    <row r="315" spans="11:15" ht="15.75" customHeight="1">
      <c r="K315" s="104"/>
      <c r="L315" s="106"/>
      <c r="M315" s="104"/>
      <c r="N315" s="58"/>
      <c r="O315" s="105"/>
    </row>
    <row r="316" spans="11:15" ht="15.75" customHeight="1">
      <c r="K316" s="104"/>
      <c r="L316" s="105"/>
      <c r="M316" s="104"/>
      <c r="N316" s="59" t="str">
        <f>$A$3</f>
        <v>Α’ Εξάμηνο   -  ΑΙΘΟΥΣΑ : 21 -1ος ΌΡΟΦΟΣ</v>
      </c>
      <c r="O316" s="105"/>
    </row>
    <row r="317" spans="11:15" ht="15.75" customHeight="1">
      <c r="K317" s="104"/>
      <c r="L317" s="105"/>
      <c r="M317" s="104"/>
      <c r="N317" s="106"/>
      <c r="O317" s="105"/>
    </row>
    <row r="318" spans="11:15" ht="15.75" customHeight="1">
      <c r="K318" s="104"/>
      <c r="L318" s="105"/>
      <c r="M318" s="104"/>
      <c r="O318" s="105"/>
    </row>
    <row r="319" spans="11:15" ht="15.75" customHeight="1">
      <c r="K319" s="104"/>
      <c r="L319" s="106"/>
    </row>
    <row r="320" spans="11:15" ht="15.75" customHeight="1">
      <c r="K320" s="104"/>
      <c r="L320" s="106"/>
      <c r="N320" s="52" t="str">
        <f>$N$169</f>
        <v>2023 Β</v>
      </c>
    </row>
    <row r="321" spans="11:14" ht="15.75" customHeight="1">
      <c r="K321" s="104"/>
      <c r="N321" s="53"/>
    </row>
    <row r="322" spans="11:14" ht="15.75" customHeight="1">
      <c r="N322" s="54" t="str">
        <f>$A$1</f>
        <v>ΣΤΕΛΕΧΟΣ ΜΟΝΑΔΩΝ ΦΙΛΟΞΕΝΙΑΣ</v>
      </c>
    </row>
    <row r="323" spans="11:14" ht="15.75" customHeight="1">
      <c r="K323" s="102"/>
      <c r="L323" s="52" t="e">
        <f>#REF!</f>
        <v>#REF!</v>
      </c>
      <c r="N323" s="55"/>
    </row>
    <row r="324" spans="11:14" ht="15.75" customHeight="1">
      <c r="K324" s="102"/>
      <c r="L324" s="53"/>
      <c r="N324" s="55"/>
    </row>
    <row r="325" spans="11:14" ht="173.25" customHeight="1">
      <c r="K325" s="103"/>
      <c r="L325" s="113" t="str">
        <f>$A$1</f>
        <v>ΣΤΕΛΕΧΟΣ ΜΟΝΑΔΩΝ ΦΙΛΟΞΕΝΙΑΣ</v>
      </c>
      <c r="N325" s="56">
        <f>B22</f>
        <v>0</v>
      </c>
    </row>
    <row r="326" spans="11:14" ht="15.75" customHeight="1">
      <c r="K326" s="102"/>
      <c r="L326" s="55"/>
      <c r="N326" s="55">
        <f>IF(N325=B22,IF(C22&lt;&gt;"",C9,IF(D22&lt;&gt;"",D9,0)))</f>
        <v>0</v>
      </c>
    </row>
    <row r="327" spans="11:14" ht="15.75" customHeight="1">
      <c r="K327" s="102"/>
      <c r="L327" s="55"/>
      <c r="N327" s="57"/>
    </row>
    <row r="328" spans="11:14" ht="15.75" customHeight="1">
      <c r="K328" s="102"/>
      <c r="L328" s="57" t="e">
        <f>#REF!</f>
        <v>#REF!</v>
      </c>
      <c r="N328" s="58"/>
    </row>
    <row r="329" spans="11:14" ht="15.75" customHeight="1">
      <c r="K329" s="102"/>
      <c r="L329" s="55" t="e">
        <f>IF(L328=#REF!,IF(A19&lt;&gt;"",A9,IF(B19&lt;&gt;"",B9,0)))</f>
        <v>#REF!</v>
      </c>
      <c r="N329" s="58">
        <f>IF(N326="ΘΕΩΡΙΑ",G22,IF(N326="ΕΡΓΑΣΤΗΡΙΟ",H22,0))</f>
        <v>0</v>
      </c>
    </row>
    <row r="330" spans="11:14" ht="15.75" customHeight="1">
      <c r="K330" s="104"/>
      <c r="L330" s="58"/>
      <c r="N330" s="58"/>
    </row>
    <row r="331" spans="11:14" ht="15.75" customHeight="1">
      <c r="K331" s="104"/>
      <c r="L331" s="56"/>
      <c r="N331" s="59" t="str">
        <f>$A$3</f>
        <v>Α’ Εξάμηνο   -  ΑΙΘΟΥΣΑ : 21 -1ος ΌΡΟΦΟΣ</v>
      </c>
    </row>
    <row r="332" spans="11:14" ht="15.75" customHeight="1">
      <c r="K332" s="104"/>
      <c r="L332" s="58"/>
    </row>
    <row r="333" spans="11:14" ht="15.75" customHeight="1">
      <c r="K333" s="104"/>
      <c r="L333" s="58" t="e">
        <f>IF(L329="ΘΕΩΡΙΑ",E19,IF(L329="ΕΡΓΑΣΤΗΡΙΟ",F19,0))</f>
        <v>#REF!</v>
      </c>
    </row>
    <row r="334" spans="11:14" ht="15.75" customHeight="1">
      <c r="K334" s="104"/>
      <c r="L334" s="58"/>
    </row>
    <row r="335" spans="11:14" ht="15.75" customHeight="1">
      <c r="K335" s="104"/>
      <c r="L335" s="59" t="str">
        <f>$A$3</f>
        <v>Α’ Εξάμηνο   -  ΑΙΘΟΥΣΑ : 21 -1ος ΌΡΟΦΟΣ</v>
      </c>
    </row>
    <row r="336" spans="11:14" ht="15.75" customHeight="1">
      <c r="K336" s="104"/>
      <c r="L336" s="106"/>
    </row>
    <row r="337" spans="11:12" ht="15.75" customHeight="1">
      <c r="K337" s="104"/>
    </row>
    <row r="338" spans="11:12" ht="15.75" customHeight="1"/>
    <row r="339" spans="11:12" ht="15.75" customHeight="1">
      <c r="K339" s="102"/>
      <c r="L339" s="52" t="e">
        <f>#REF!</f>
        <v>#REF!</v>
      </c>
    </row>
    <row r="340" spans="11:12" ht="15.75" customHeight="1">
      <c r="K340" s="102"/>
      <c r="L340" s="53"/>
    </row>
    <row r="341" spans="11:12" ht="173.25" customHeight="1">
      <c r="K341" s="103"/>
      <c r="L341" s="113" t="str">
        <f>$A$1</f>
        <v>ΣΤΕΛΕΧΟΣ ΜΟΝΑΔΩΝ ΦΙΛΟΞΕΝΙΑΣ</v>
      </c>
    </row>
    <row r="342" spans="11:12" ht="15.75" customHeight="1">
      <c r="K342" s="102"/>
      <c r="L342" s="55"/>
    </row>
    <row r="343" spans="11:12" ht="15.75" customHeight="1">
      <c r="K343" s="102"/>
      <c r="L343" s="55"/>
    </row>
    <row r="344" spans="11:12" ht="15.75" customHeight="1">
      <c r="K344" s="102"/>
      <c r="L344" s="113" t="e">
        <f>#REF!</f>
        <v>#REF!</v>
      </c>
    </row>
    <row r="345" spans="11:12" ht="15.75" customHeight="1">
      <c r="K345" s="102"/>
      <c r="L345" s="55" t="e">
        <f>IF(L344=#REF!,IF(A17&lt;&gt;"",A9,IF(B17&lt;&gt;"",B9,0)))</f>
        <v>#REF!</v>
      </c>
    </row>
    <row r="346" spans="11:12" ht="15.75" customHeight="1">
      <c r="K346" s="104"/>
      <c r="L346" s="58"/>
    </row>
    <row r="347" spans="11:12" ht="15.75" customHeight="1">
      <c r="K347" s="104"/>
      <c r="L347" s="56"/>
    </row>
    <row r="348" spans="11:12" ht="15.75" customHeight="1">
      <c r="K348" s="104"/>
      <c r="L348" s="58"/>
    </row>
    <row r="349" spans="11:12" ht="15.75" customHeight="1">
      <c r="K349" s="104"/>
      <c r="L349" s="58" t="e">
        <f>IF(L345="ΘΕΩΡΙΑ",E17,IF(L345="ΕΡΓΑΣΤΗΡΙΟ",F19,0))</f>
        <v>#REF!</v>
      </c>
    </row>
    <row r="350" spans="11:12" ht="15.75" customHeight="1">
      <c r="K350" s="104"/>
      <c r="L350" s="58"/>
    </row>
    <row r="351" spans="11:12" ht="15.75" customHeight="1">
      <c r="K351" s="104"/>
      <c r="L351" s="59" t="str">
        <f>$A$3</f>
        <v>Α’ Εξάμηνο   -  ΑΙΘΟΥΣΑ : 21 -1ος ΌΡΟΦΟΣ</v>
      </c>
    </row>
    <row r="352" spans="11:12" ht="15.75" customHeight="1">
      <c r="K352" s="104"/>
      <c r="L352" s="106"/>
    </row>
    <row r="353" spans="11:12" ht="15.75" customHeight="1">
      <c r="K353" s="104"/>
    </row>
    <row r="354" spans="11:12" ht="15.75" customHeight="1"/>
    <row r="355" spans="11:12" ht="15.75" customHeight="1">
      <c r="K355" s="102"/>
      <c r="L355" s="52" t="e">
        <f>#REF!</f>
        <v>#REF!</v>
      </c>
    </row>
    <row r="356" spans="11:12" ht="15.75" customHeight="1">
      <c r="K356" s="102"/>
      <c r="L356" s="53"/>
    </row>
    <row r="357" spans="11:12" ht="173.25" customHeight="1">
      <c r="K357" s="103"/>
      <c r="L357" s="113" t="str">
        <f>$A$1</f>
        <v>ΣΤΕΛΕΧΟΣ ΜΟΝΑΔΩΝ ΦΙΛΟΞΕΝΙΑΣ</v>
      </c>
    </row>
    <row r="358" spans="11:12" ht="15.75" customHeight="1">
      <c r="K358" s="102"/>
      <c r="L358" s="55"/>
    </row>
    <row r="359" spans="11:12" ht="15.75" customHeight="1">
      <c r="K359" s="102"/>
      <c r="L359" s="55"/>
    </row>
    <row r="360" spans="11:12" ht="15.75" customHeight="1">
      <c r="K360" s="102"/>
      <c r="L360" s="114" t="e">
        <f>#REF!</f>
        <v>#REF!</v>
      </c>
    </row>
    <row r="361" spans="11:12" ht="15.75" customHeight="1">
      <c r="K361" s="104"/>
      <c r="L361" s="55" t="e">
        <f>IF(L360=#REF!,IF(A18&lt;&gt;"",A9,IF(B18&lt;&gt;"",B9,0)))</f>
        <v>#REF!</v>
      </c>
    </row>
    <row r="362" spans="11:12" ht="15.75" customHeight="1">
      <c r="K362" s="104"/>
      <c r="L362" s="57"/>
    </row>
    <row r="363" spans="11:12" ht="15.75" customHeight="1">
      <c r="K363" s="104"/>
      <c r="L363" s="58"/>
    </row>
    <row r="364" spans="11:12" ht="15.75" customHeight="1">
      <c r="K364" s="104"/>
      <c r="L364" s="58" t="e">
        <f>IF(L361="ΘΕΩΡΙΑ",E18,IF(L361="ΕΡΓΑΣΤΗΡΙΟ",F18,0))</f>
        <v>#REF!</v>
      </c>
    </row>
    <row r="365" spans="11:12" ht="15.75" customHeight="1">
      <c r="K365" s="104"/>
      <c r="L365" s="58"/>
    </row>
    <row r="366" spans="11:12" ht="15.75" customHeight="1">
      <c r="K366" s="104"/>
      <c r="L366" s="59" t="str">
        <f>$A$3</f>
        <v>Α’ Εξάμηνο   -  ΑΙΘΟΥΣΑ : 21 -1ος ΌΡΟΦΟΣ</v>
      </c>
    </row>
    <row r="367" spans="11:12" ht="15.75" customHeight="1">
      <c r="K367" s="104"/>
      <c r="L367" s="106"/>
    </row>
    <row r="368" spans="11:12" ht="15.75" customHeight="1">
      <c r="K368" s="104"/>
    </row>
    <row r="369" spans="12:12" ht="15.75" customHeight="1"/>
    <row r="370" spans="12:12" ht="15.75" customHeight="1">
      <c r="L370" s="52" t="e">
        <f>#REF!</f>
        <v>#REF!</v>
      </c>
    </row>
    <row r="371" spans="12:12" ht="15.75" customHeight="1">
      <c r="L371" s="53"/>
    </row>
    <row r="372" spans="12:12" ht="173.25" customHeight="1">
      <c r="L372" s="113" t="str">
        <f>$A$1</f>
        <v>ΣΤΕΛΕΧΟΣ ΜΟΝΑΔΩΝ ΦΙΛΟΞΕΝΙΑΣ</v>
      </c>
    </row>
    <row r="373" spans="12:12" ht="15.75" customHeight="1">
      <c r="L373" s="55"/>
    </row>
    <row r="374" spans="12:12" ht="15.75" customHeight="1">
      <c r="L374" s="55"/>
    </row>
    <row r="375" spans="12:12" ht="15.75" customHeight="1">
      <c r="L375" s="56" t="e">
        <f>#REF!</f>
        <v>#REF!</v>
      </c>
    </row>
    <row r="376" spans="12:12" ht="15.75" customHeight="1">
      <c r="L376" s="55" t="e">
        <f>IF(L375=#REF!,IF(A24&lt;&gt;"",A9,IF(B24&lt;&gt;"",B9,0)))</f>
        <v>#REF!</v>
      </c>
    </row>
    <row r="377" spans="12:12" ht="15.75" customHeight="1">
      <c r="L377" s="57"/>
    </row>
    <row r="378" spans="12:12" ht="15.75" customHeight="1">
      <c r="L378" s="58"/>
    </row>
    <row r="379" spans="12:12" ht="15.75" customHeight="1">
      <c r="L379" s="58" t="e">
        <f>IF(L376="ΘΕΩΡΙΑ",E24,IF(L376="ΕΡΓΑΣΤΗΡΙΟ",F24,0))</f>
        <v>#REF!</v>
      </c>
    </row>
    <row r="380" spans="12:12" ht="15.75" customHeight="1">
      <c r="L380" s="58"/>
    </row>
    <row r="381" spans="12:12" ht="15.75" customHeight="1">
      <c r="L381" s="59" t="str">
        <f>$A$3</f>
        <v>Α’ Εξάμηνο   -  ΑΙΘΟΥΣΑ : 21 -1ος ΌΡΟΦΟΣ</v>
      </c>
    </row>
    <row r="382" spans="12:12" ht="15.75" customHeight="1"/>
    <row r="383" spans="12:12" ht="15.75" customHeight="1"/>
    <row r="384" spans="12:12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</sheetData>
  <mergeCells count="6">
    <mergeCell ref="B134:H134"/>
    <mergeCell ref="B144:H144"/>
    <mergeCell ref="M153:N153"/>
    <mergeCell ref="A1:H1"/>
    <mergeCell ref="A3:H3"/>
    <mergeCell ref="D4:E4"/>
  </mergeCells>
  <dataValidations count="1">
    <dataValidation type="list" allowBlank="1" showErrorMessage="1" sqref="D153:H153">
      <formula1>'Α-ΜΟΝΑΔ.ΦΙΛΟΞΕΝΙΑΣ  '!mathimata3</formula1>
    </dataValidation>
  </dataValidations>
  <printOptions horizontalCentered="1" verticalCentered="1"/>
  <pageMargins left="0" right="0" top="0" bottom="0" header="0" footer="0"/>
  <pageSetup paperSize="9" orientation="landscape" r:id="rId1"/>
  <rowBreaks count="1" manualBreakCount="1">
    <brk id="40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Z1000"/>
  <sheetViews>
    <sheetView tabSelected="1" topLeftCell="A52" workbookViewId="0">
      <selection activeCell="F106" sqref="F106"/>
    </sheetView>
  </sheetViews>
  <sheetFormatPr defaultColWidth="14.42578125" defaultRowHeight="15" customHeight="1"/>
  <cols>
    <col min="1" max="1" width="6" customWidth="1"/>
    <col min="2" max="2" width="25.28515625" customWidth="1"/>
    <col min="3" max="3" width="15" customWidth="1"/>
    <col min="4" max="4" width="15.5703125" customWidth="1"/>
    <col min="5" max="5" width="18.85546875" customWidth="1"/>
    <col min="6" max="6" width="17.140625" customWidth="1"/>
    <col min="7" max="7" width="18.28515625" customWidth="1"/>
    <col min="8" max="8" width="23.140625" customWidth="1"/>
    <col min="9" max="10" width="8.7109375" customWidth="1"/>
    <col min="11" max="11" width="8.7109375" hidden="1" customWidth="1"/>
    <col min="12" max="12" width="22.42578125" hidden="1" customWidth="1"/>
    <col min="13" max="13" width="26" hidden="1" customWidth="1"/>
    <col min="14" max="14" width="51.5703125" hidden="1" customWidth="1"/>
    <col min="15" max="15" width="9.28515625" hidden="1" customWidth="1"/>
    <col min="16" max="16" width="11.85546875" hidden="1" customWidth="1"/>
    <col min="17" max="17" width="8.7109375" hidden="1" customWidth="1"/>
    <col min="18" max="18" width="10.85546875" hidden="1" customWidth="1"/>
    <col min="19" max="20" width="8.7109375" hidden="1" customWidth="1"/>
    <col min="21" max="26" width="8.7109375" customWidth="1"/>
  </cols>
  <sheetData>
    <row r="1" spans="1:24" ht="20.25" customHeight="1">
      <c r="A1" s="241" t="s">
        <v>220</v>
      </c>
      <c r="B1" s="242"/>
      <c r="C1" s="242"/>
      <c r="D1" s="242"/>
      <c r="E1" s="242"/>
      <c r="F1" s="242"/>
      <c r="G1" s="242"/>
      <c r="H1" s="242"/>
    </row>
    <row r="2" spans="1:24" ht="21">
      <c r="A2" s="243"/>
      <c r="B2" s="242"/>
      <c r="C2" s="242"/>
      <c r="D2" s="242"/>
      <c r="E2" s="242"/>
      <c r="F2" s="242"/>
      <c r="G2" s="242"/>
      <c r="H2" s="242"/>
    </row>
    <row r="3" spans="1:24" ht="18" customHeight="1">
      <c r="A3" s="244" t="s">
        <v>221</v>
      </c>
      <c r="B3" s="242"/>
      <c r="C3" s="242"/>
      <c r="D3" s="242"/>
      <c r="E3" s="242"/>
      <c r="F3" s="242"/>
      <c r="G3" s="242"/>
      <c r="H3" s="242"/>
    </row>
    <row r="4" spans="1:24">
      <c r="B4" s="6"/>
      <c r="D4" s="245" t="str">
        <f>'Α-ΜΟΝΑΔ.ΦΙΛΟΞΕΝΙΑΣ  '!D4:E4</f>
        <v>ΣΧΟΛΙΚΗ ΧΡΟΝΙΑ 2024-2025</v>
      </c>
      <c r="E4" s="242"/>
    </row>
    <row r="5" spans="1:24">
      <c r="B5" s="119" t="s">
        <v>2</v>
      </c>
    </row>
    <row r="6" spans="1:24" ht="6" customHeight="1">
      <c r="B6" s="120"/>
    </row>
    <row r="7" spans="1:24" ht="6" customHeight="1">
      <c r="B7" s="120"/>
    </row>
    <row r="8" spans="1:24" ht="78.75">
      <c r="A8" s="205"/>
      <c r="B8" s="205" t="s">
        <v>3</v>
      </c>
      <c r="C8" s="205" t="s">
        <v>4</v>
      </c>
      <c r="D8" s="205" t="s">
        <v>4</v>
      </c>
      <c r="E8" s="205" t="s">
        <v>5</v>
      </c>
      <c r="F8" s="205" t="s">
        <v>6</v>
      </c>
      <c r="G8" s="205" t="s">
        <v>7</v>
      </c>
      <c r="H8" s="205" t="s">
        <v>8</v>
      </c>
      <c r="K8" s="8" t="s">
        <v>222</v>
      </c>
      <c r="L8" s="8" t="s">
        <v>223</v>
      </c>
    </row>
    <row r="9" spans="1:24" ht="12" customHeight="1">
      <c r="A9" s="205"/>
      <c r="B9" s="205"/>
      <c r="C9" s="205" t="s">
        <v>9</v>
      </c>
      <c r="D9" s="205" t="s">
        <v>10</v>
      </c>
      <c r="E9" s="205"/>
      <c r="F9" s="205"/>
      <c r="G9" s="205"/>
      <c r="H9" s="205"/>
    </row>
    <row r="10" spans="1:24" ht="31.5">
      <c r="A10" s="121">
        <f t="shared" ref="A10:A19" si="0">COUNTIF($B$24:$H$131,B10)</f>
        <v>45</v>
      </c>
      <c r="B10" s="8" t="s">
        <v>224</v>
      </c>
      <c r="C10" s="121">
        <v>3</v>
      </c>
      <c r="D10" s="121"/>
      <c r="E10" s="121">
        <f t="shared" ref="E10:E16" si="1">C10+D10</f>
        <v>3</v>
      </c>
      <c r="F10" s="7">
        <f t="shared" ref="F10:F21" si="2">ROUND(E10*15*0.2,0)</f>
        <v>9</v>
      </c>
      <c r="G10" s="46" t="s">
        <v>225</v>
      </c>
      <c r="H10" s="7"/>
      <c r="I10" s="8">
        <f t="shared" ref="I10:I21" si="3">E10*15</f>
        <v>45</v>
      </c>
      <c r="J10" s="122">
        <f t="shared" ref="J10:J21" si="4">A10-I10</f>
        <v>0</v>
      </c>
    </row>
    <row r="11" spans="1:24" ht="31.5">
      <c r="A11" s="121">
        <f t="shared" si="0"/>
        <v>30</v>
      </c>
      <c r="B11" s="6" t="s">
        <v>226</v>
      </c>
      <c r="C11" s="121">
        <v>2</v>
      </c>
      <c r="D11" s="121"/>
      <c r="E11" s="121">
        <f t="shared" si="1"/>
        <v>2</v>
      </c>
      <c r="F11" s="7">
        <f t="shared" si="2"/>
        <v>6</v>
      </c>
      <c r="G11" s="24" t="s">
        <v>227</v>
      </c>
      <c r="H11" s="7"/>
      <c r="I11" s="8">
        <f t="shared" si="3"/>
        <v>30</v>
      </c>
      <c r="J11" s="122">
        <f t="shared" si="4"/>
        <v>0</v>
      </c>
      <c r="N11" s="10" t="str">
        <f>A1</f>
        <v>ΣΤΕΛΕΧΟΣ ΔΗΜΟΣΙΩΝ ΣΧΕΣΕΩΝ ΚΑΙ ΕΠΙΚΟΙΝΩΝΙΑΣ</v>
      </c>
    </row>
    <row r="12" spans="1:24" ht="31.5">
      <c r="A12" s="121">
        <f t="shared" si="0"/>
        <v>30</v>
      </c>
      <c r="B12" s="8" t="s">
        <v>228</v>
      </c>
      <c r="C12" s="121">
        <v>2</v>
      </c>
      <c r="D12" s="121"/>
      <c r="E12" s="121">
        <f t="shared" si="1"/>
        <v>2</v>
      </c>
      <c r="F12" s="7">
        <f t="shared" si="2"/>
        <v>6</v>
      </c>
      <c r="G12" s="46" t="s">
        <v>188</v>
      </c>
      <c r="H12" s="7"/>
      <c r="I12" s="8">
        <f t="shared" si="3"/>
        <v>30</v>
      </c>
      <c r="J12" s="122">
        <f t="shared" si="4"/>
        <v>0</v>
      </c>
      <c r="N12" s="12"/>
      <c r="X12" s="6"/>
    </row>
    <row r="13" spans="1:24" ht="47.25">
      <c r="A13" s="121">
        <f t="shared" si="0"/>
        <v>30</v>
      </c>
      <c r="B13" s="8" t="s">
        <v>229</v>
      </c>
      <c r="C13" s="121">
        <v>2</v>
      </c>
      <c r="D13" s="121"/>
      <c r="E13" s="121">
        <f t="shared" si="1"/>
        <v>2</v>
      </c>
      <c r="F13" s="7">
        <f t="shared" si="2"/>
        <v>6</v>
      </c>
      <c r="G13" s="46" t="s">
        <v>230</v>
      </c>
      <c r="H13" s="7"/>
      <c r="I13" s="8">
        <f t="shared" si="3"/>
        <v>30</v>
      </c>
      <c r="J13" s="122">
        <f t="shared" si="4"/>
        <v>0</v>
      </c>
      <c r="N13" s="13" t="str">
        <f>A3</f>
        <v>Α’ Εξάμηνο   -  ΑΙΘΟΥΣΑ : 16-1ος ΌΡΟΦΟΣ</v>
      </c>
      <c r="V13" s="123"/>
      <c r="W13" s="123"/>
    </row>
    <row r="14" spans="1:24" ht="47.25">
      <c r="A14" s="121">
        <f t="shared" si="0"/>
        <v>30</v>
      </c>
      <c r="B14" s="8" t="s">
        <v>231</v>
      </c>
      <c r="C14" s="121">
        <v>2</v>
      </c>
      <c r="D14" s="121"/>
      <c r="E14" s="121">
        <f t="shared" si="1"/>
        <v>2</v>
      </c>
      <c r="F14" s="7">
        <f t="shared" si="2"/>
        <v>6</v>
      </c>
      <c r="G14" s="46" t="s">
        <v>232</v>
      </c>
      <c r="H14" s="7"/>
      <c r="I14" s="8">
        <f t="shared" si="3"/>
        <v>30</v>
      </c>
      <c r="J14" s="122">
        <f t="shared" si="4"/>
        <v>0</v>
      </c>
      <c r="N14" s="13"/>
    </row>
    <row r="15" spans="1:24" ht="47.25">
      <c r="A15" s="121">
        <f t="shared" si="0"/>
        <v>15</v>
      </c>
      <c r="B15" s="8" t="s">
        <v>233</v>
      </c>
      <c r="C15" s="121">
        <v>1</v>
      </c>
      <c r="D15" s="121"/>
      <c r="E15" s="121">
        <f t="shared" si="1"/>
        <v>1</v>
      </c>
      <c r="F15" s="7">
        <f t="shared" si="2"/>
        <v>3</v>
      </c>
      <c r="G15" s="46" t="s">
        <v>230</v>
      </c>
      <c r="H15" s="47"/>
      <c r="I15" s="8">
        <f t="shared" si="3"/>
        <v>15</v>
      </c>
      <c r="J15" s="122">
        <f t="shared" si="4"/>
        <v>0</v>
      </c>
      <c r="N15" s="13"/>
    </row>
    <row r="16" spans="1:24" ht="43.5" customHeight="1">
      <c r="A16" s="121">
        <f t="shared" si="0"/>
        <v>45</v>
      </c>
      <c r="B16" s="6" t="s">
        <v>234</v>
      </c>
      <c r="C16" s="121">
        <v>3</v>
      </c>
      <c r="D16" s="121"/>
      <c r="E16" s="121">
        <f t="shared" si="1"/>
        <v>3</v>
      </c>
      <c r="F16" s="7">
        <f t="shared" si="2"/>
        <v>9</v>
      </c>
      <c r="G16" s="7" t="s">
        <v>166</v>
      </c>
      <c r="H16" s="7"/>
      <c r="I16" s="8">
        <f t="shared" si="3"/>
        <v>45</v>
      </c>
      <c r="J16" s="122">
        <f t="shared" si="4"/>
        <v>0</v>
      </c>
      <c r="N16" s="14" t="s">
        <v>23</v>
      </c>
    </row>
    <row r="17" spans="1:26" ht="31.5" customHeight="1">
      <c r="A17" s="121">
        <f t="shared" si="0"/>
        <v>45</v>
      </c>
      <c r="B17" s="6" t="s">
        <v>235</v>
      </c>
      <c r="C17" s="121"/>
      <c r="D17" s="121">
        <v>3</v>
      </c>
      <c r="E17" s="121">
        <v>3</v>
      </c>
      <c r="F17" s="7">
        <f t="shared" si="2"/>
        <v>9</v>
      </c>
      <c r="G17" s="7"/>
      <c r="H17" s="46" t="s">
        <v>230</v>
      </c>
      <c r="I17" s="8">
        <f t="shared" si="3"/>
        <v>45</v>
      </c>
      <c r="J17" s="122">
        <f t="shared" si="4"/>
        <v>0</v>
      </c>
      <c r="N17" s="18"/>
    </row>
    <row r="18" spans="1:26" ht="32.25" customHeight="1">
      <c r="A18" s="121">
        <f t="shared" si="0"/>
        <v>30</v>
      </c>
      <c r="B18" s="6" t="s">
        <v>236</v>
      </c>
      <c r="C18" s="121">
        <v>2</v>
      </c>
      <c r="D18" s="121"/>
      <c r="E18" s="121">
        <f t="shared" ref="E18:E21" si="5">C18+D18</f>
        <v>2</v>
      </c>
      <c r="F18" s="7">
        <f t="shared" si="2"/>
        <v>6</v>
      </c>
      <c r="G18" s="46" t="s">
        <v>225</v>
      </c>
      <c r="H18" s="7"/>
      <c r="I18" s="6">
        <f t="shared" si="3"/>
        <v>30</v>
      </c>
      <c r="J18" s="124">
        <f t="shared" si="4"/>
        <v>0</v>
      </c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>
      <c r="A19" s="121">
        <f t="shared" si="0"/>
        <v>0</v>
      </c>
      <c r="B19" s="32"/>
      <c r="C19" s="121"/>
      <c r="D19" s="121"/>
      <c r="E19" s="121">
        <f t="shared" si="5"/>
        <v>0</v>
      </c>
      <c r="F19" s="7">
        <f t="shared" si="2"/>
        <v>0</v>
      </c>
      <c r="G19" s="7"/>
      <c r="H19" s="47"/>
      <c r="I19" s="8">
        <f t="shared" si="3"/>
        <v>0</v>
      </c>
      <c r="J19" s="122">
        <f t="shared" si="4"/>
        <v>0</v>
      </c>
    </row>
    <row r="20" spans="1:26" ht="15.75">
      <c r="A20" s="121">
        <f>COUNTIF(B34:H131,B20)</f>
        <v>0</v>
      </c>
      <c r="B20" s="32"/>
      <c r="C20" s="121"/>
      <c r="D20" s="121"/>
      <c r="E20" s="121">
        <f t="shared" si="5"/>
        <v>0</v>
      </c>
      <c r="F20" s="7">
        <f t="shared" si="2"/>
        <v>0</v>
      </c>
      <c r="G20" s="24"/>
      <c r="H20" s="46"/>
      <c r="I20" s="8">
        <f t="shared" si="3"/>
        <v>0</v>
      </c>
      <c r="J20" s="122">
        <f t="shared" si="4"/>
        <v>0</v>
      </c>
    </row>
    <row r="21" spans="1:26" ht="15.75" customHeight="1">
      <c r="A21" s="121"/>
      <c r="B21" s="7"/>
      <c r="C21" s="7"/>
      <c r="D21" s="7"/>
      <c r="E21" s="7">
        <f t="shared" si="5"/>
        <v>0</v>
      </c>
      <c r="F21" s="7">
        <f t="shared" si="2"/>
        <v>0</v>
      </c>
      <c r="G21" s="7"/>
      <c r="H21" s="7"/>
      <c r="I21" s="8">
        <f t="shared" si="3"/>
        <v>0</v>
      </c>
      <c r="J21" s="122">
        <f t="shared" si="4"/>
        <v>0</v>
      </c>
    </row>
    <row r="22" spans="1:26" ht="15.75" customHeight="1">
      <c r="A22" s="121">
        <f>COUNTIF(B24:H131,B22)</f>
        <v>0</v>
      </c>
      <c r="B22" s="69" t="s">
        <v>174</v>
      </c>
      <c r="C22" s="122">
        <f t="shared" ref="C22:D22" si="6">SUM(C10:C21)</f>
        <v>17</v>
      </c>
      <c r="D22" s="122">
        <f t="shared" si="6"/>
        <v>3</v>
      </c>
    </row>
    <row r="23" spans="1:26" ht="15.75" customHeight="1">
      <c r="A23" s="169">
        <f>SUM(A10:A22)</f>
        <v>300</v>
      </c>
      <c r="B23" s="154"/>
      <c r="C23" s="151"/>
      <c r="D23" s="151"/>
      <c r="E23" s="151"/>
      <c r="F23" s="151"/>
      <c r="G23" s="151"/>
      <c r="H23" s="151"/>
    </row>
    <row r="24" spans="1:26" ht="31.5">
      <c r="A24" s="172">
        <v>1</v>
      </c>
      <c r="B24" s="177" t="s">
        <v>35</v>
      </c>
      <c r="C24" s="177" t="s">
        <v>24</v>
      </c>
      <c r="D24" s="177" t="s">
        <v>25</v>
      </c>
      <c r="E24" s="177" t="s">
        <v>26</v>
      </c>
      <c r="F24" s="177" t="s">
        <v>27</v>
      </c>
      <c r="G24" s="177" t="s">
        <v>28</v>
      </c>
      <c r="H24" s="177" t="s">
        <v>29</v>
      </c>
      <c r="J24" s="151"/>
      <c r="K24" s="151"/>
      <c r="L24" s="151"/>
      <c r="M24" s="151"/>
      <c r="N24" s="195"/>
      <c r="O24" s="151"/>
      <c r="P24" s="151"/>
      <c r="Q24" s="151"/>
      <c r="R24" s="151"/>
      <c r="S24" s="151"/>
      <c r="T24" s="151"/>
      <c r="U24" s="151"/>
    </row>
    <row r="25" spans="1:26" ht="30">
      <c r="A25" s="172"/>
      <c r="B25" s="175">
        <v>1</v>
      </c>
      <c r="C25" s="170" t="s">
        <v>30</v>
      </c>
      <c r="D25" s="171"/>
      <c r="E25" s="171"/>
      <c r="F25" s="172" t="s">
        <v>228</v>
      </c>
      <c r="G25" s="171" t="s">
        <v>224</v>
      </c>
      <c r="H25" s="171" t="s">
        <v>236</v>
      </c>
      <c r="J25" s="154"/>
      <c r="K25" s="151"/>
      <c r="L25" s="151"/>
      <c r="M25" s="151"/>
      <c r="N25" s="195" t="e">
        <f>IF(#REF!="ΘΕΩΡΙΑ",G21,IF(#REF!="ΕΡΓΑΣΤΗΡΙΟ",H21,0))</f>
        <v>#REF!</v>
      </c>
      <c r="O25" s="151"/>
      <c r="P25" s="151"/>
      <c r="Q25" s="151"/>
      <c r="R25" s="151"/>
      <c r="S25" s="151"/>
      <c r="T25" s="151"/>
      <c r="U25" s="151"/>
    </row>
    <row r="26" spans="1:26" ht="30">
      <c r="A26" s="172"/>
      <c r="B26" s="175">
        <v>2</v>
      </c>
      <c r="C26" s="170" t="s">
        <v>31</v>
      </c>
      <c r="D26" s="171"/>
      <c r="E26" s="171"/>
      <c r="F26" s="172" t="s">
        <v>228</v>
      </c>
      <c r="G26" s="171" t="s">
        <v>233</v>
      </c>
      <c r="H26" s="171" t="s">
        <v>236</v>
      </c>
      <c r="J26" s="154"/>
      <c r="K26" s="151"/>
      <c r="L26" s="151"/>
      <c r="M26" s="151"/>
      <c r="N26" s="195"/>
      <c r="O26" s="151"/>
      <c r="P26" s="151"/>
      <c r="Q26" s="151"/>
      <c r="R26" s="151"/>
      <c r="S26" s="151"/>
      <c r="T26" s="151"/>
      <c r="U26" s="151"/>
    </row>
    <row r="27" spans="1:26" ht="60">
      <c r="A27" s="172"/>
      <c r="B27" s="175">
        <v>3</v>
      </c>
      <c r="C27" s="170" t="s">
        <v>32</v>
      </c>
      <c r="D27" s="171"/>
      <c r="E27" s="171"/>
      <c r="F27" s="171" t="s">
        <v>235</v>
      </c>
      <c r="G27" s="171" t="s">
        <v>234</v>
      </c>
      <c r="H27" s="171" t="s">
        <v>236</v>
      </c>
      <c r="J27" s="151"/>
      <c r="K27" s="151"/>
      <c r="L27" s="151"/>
      <c r="M27" s="151"/>
      <c r="N27" s="196" t="str">
        <f>$A$3</f>
        <v>Α’ Εξάμηνο   -  ΑΙΘΟΥΣΑ : 16-1ος ΌΡΟΦΟΣ</v>
      </c>
      <c r="O27" s="151"/>
      <c r="P27" s="151"/>
      <c r="Q27" s="151"/>
      <c r="R27" s="151"/>
      <c r="S27" s="151"/>
      <c r="T27" s="151"/>
      <c r="U27" s="154"/>
    </row>
    <row r="28" spans="1:26" ht="45">
      <c r="A28" s="172"/>
      <c r="B28" s="175">
        <v>4</v>
      </c>
      <c r="C28" s="170" t="s">
        <v>33</v>
      </c>
      <c r="D28" s="171"/>
      <c r="E28" s="171"/>
      <c r="F28" s="171" t="s">
        <v>235</v>
      </c>
      <c r="G28" s="171" t="s">
        <v>235</v>
      </c>
      <c r="H28" s="171" t="s">
        <v>234</v>
      </c>
    </row>
    <row r="29" spans="1:26" ht="45">
      <c r="A29" s="172"/>
      <c r="B29" s="183">
        <v>5</v>
      </c>
      <c r="C29" s="170" t="s">
        <v>34</v>
      </c>
      <c r="D29" s="171"/>
      <c r="E29" s="171"/>
      <c r="F29" s="171" t="s">
        <v>235</v>
      </c>
      <c r="G29" s="171" t="s">
        <v>235</v>
      </c>
      <c r="H29" s="171" t="s">
        <v>234</v>
      </c>
    </row>
    <row r="30" spans="1:26" ht="31.5">
      <c r="A30" s="186">
        <v>2</v>
      </c>
      <c r="B30" s="177" t="s">
        <v>35</v>
      </c>
      <c r="C30" s="177" t="s">
        <v>24</v>
      </c>
      <c r="D30" s="177" t="s">
        <v>36</v>
      </c>
      <c r="E30" s="177" t="s">
        <v>37</v>
      </c>
      <c r="F30" s="177" t="s">
        <v>38</v>
      </c>
      <c r="G30" s="177" t="s">
        <v>39</v>
      </c>
      <c r="H30" s="177" t="s">
        <v>40</v>
      </c>
    </row>
    <row r="31" spans="1:26" ht="30">
      <c r="A31" s="173"/>
      <c r="B31" s="175">
        <v>1</v>
      </c>
      <c r="C31" s="170" t="s">
        <v>30</v>
      </c>
      <c r="D31" s="171" t="s">
        <v>224</v>
      </c>
      <c r="E31" s="171" t="s">
        <v>229</v>
      </c>
      <c r="F31" s="172" t="s">
        <v>228</v>
      </c>
      <c r="G31" s="171" t="s">
        <v>224</v>
      </c>
      <c r="H31" s="171" t="s">
        <v>236</v>
      </c>
    </row>
    <row r="32" spans="1:26" ht="30">
      <c r="A32" s="173"/>
      <c r="B32" s="175">
        <v>2</v>
      </c>
      <c r="C32" s="170" t="s">
        <v>31</v>
      </c>
      <c r="D32" s="171" t="s">
        <v>224</v>
      </c>
      <c r="E32" s="171" t="s">
        <v>229</v>
      </c>
      <c r="F32" s="172" t="s">
        <v>228</v>
      </c>
      <c r="G32" s="171" t="s">
        <v>233</v>
      </c>
      <c r="H32" s="171" t="s">
        <v>236</v>
      </c>
    </row>
    <row r="33" spans="1:8" ht="60">
      <c r="A33" s="173"/>
      <c r="B33" s="175">
        <v>3</v>
      </c>
      <c r="C33" s="170" t="s">
        <v>32</v>
      </c>
      <c r="D33" s="171" t="s">
        <v>226</v>
      </c>
      <c r="E33" s="171" t="s">
        <v>231</v>
      </c>
      <c r="F33" s="171" t="s">
        <v>235</v>
      </c>
      <c r="G33" s="171" t="s">
        <v>234</v>
      </c>
      <c r="H33" s="171" t="s">
        <v>236</v>
      </c>
    </row>
    <row r="34" spans="1:8" ht="45">
      <c r="A34" s="173"/>
      <c r="B34" s="175">
        <v>4</v>
      </c>
      <c r="C34" s="170" t="s">
        <v>33</v>
      </c>
      <c r="D34" s="171" t="s">
        <v>226</v>
      </c>
      <c r="E34" s="171" t="s">
        <v>231</v>
      </c>
      <c r="F34" s="171" t="s">
        <v>235</v>
      </c>
      <c r="G34" s="171" t="s">
        <v>235</v>
      </c>
      <c r="H34" s="171" t="s">
        <v>234</v>
      </c>
    </row>
    <row r="35" spans="1:8" ht="45">
      <c r="A35" s="173"/>
      <c r="B35" s="183">
        <v>5</v>
      </c>
      <c r="C35" s="170" t="s">
        <v>34</v>
      </c>
      <c r="D35" s="171" t="s">
        <v>226</v>
      </c>
      <c r="E35" s="171" t="s">
        <v>231</v>
      </c>
      <c r="F35" s="171" t="s">
        <v>235</v>
      </c>
      <c r="G35" s="171" t="s">
        <v>235</v>
      </c>
      <c r="H35" s="171" t="s">
        <v>234</v>
      </c>
    </row>
    <row r="36" spans="1:8" ht="31.5">
      <c r="A36" s="173"/>
      <c r="B36" s="177" t="s">
        <v>35</v>
      </c>
      <c r="C36" s="177" t="s">
        <v>24</v>
      </c>
      <c r="D36" s="188" t="s">
        <v>41</v>
      </c>
      <c r="E36" s="177" t="s">
        <v>42</v>
      </c>
      <c r="F36" s="177" t="s">
        <v>43</v>
      </c>
      <c r="G36" s="177" t="s">
        <v>44</v>
      </c>
      <c r="H36" s="177" t="s">
        <v>45</v>
      </c>
    </row>
    <row r="37" spans="1:8" ht="30">
      <c r="A37" s="186">
        <v>3</v>
      </c>
      <c r="B37" s="175">
        <v>1</v>
      </c>
      <c r="C37" s="170" t="s">
        <v>30</v>
      </c>
      <c r="D37" s="189" t="s">
        <v>46</v>
      </c>
      <c r="E37" s="171" t="s">
        <v>229</v>
      </c>
      <c r="F37" s="172" t="s">
        <v>228</v>
      </c>
      <c r="G37" s="171" t="s">
        <v>224</v>
      </c>
      <c r="H37" s="171" t="s">
        <v>236</v>
      </c>
    </row>
    <row r="38" spans="1:8" ht="30">
      <c r="A38" s="173"/>
      <c r="B38" s="175">
        <v>2</v>
      </c>
      <c r="C38" s="170" t="s">
        <v>31</v>
      </c>
      <c r="D38" s="189" t="s">
        <v>46</v>
      </c>
      <c r="E38" s="171" t="s">
        <v>229</v>
      </c>
      <c r="F38" s="172" t="s">
        <v>228</v>
      </c>
      <c r="G38" s="171" t="s">
        <v>233</v>
      </c>
      <c r="H38" s="171" t="s">
        <v>236</v>
      </c>
    </row>
    <row r="39" spans="1:8" ht="60">
      <c r="A39" s="173"/>
      <c r="B39" s="175">
        <v>3</v>
      </c>
      <c r="C39" s="170" t="s">
        <v>32</v>
      </c>
      <c r="D39" s="189" t="s">
        <v>46</v>
      </c>
      <c r="E39" s="171" t="s">
        <v>231</v>
      </c>
      <c r="F39" s="171" t="s">
        <v>235</v>
      </c>
      <c r="G39" s="171" t="s">
        <v>234</v>
      </c>
      <c r="H39" s="171" t="s">
        <v>236</v>
      </c>
    </row>
    <row r="40" spans="1:8" ht="45">
      <c r="A40" s="173"/>
      <c r="B40" s="175">
        <v>4</v>
      </c>
      <c r="C40" s="170" t="s">
        <v>33</v>
      </c>
      <c r="D40" s="189" t="s">
        <v>46</v>
      </c>
      <c r="E40" s="171" t="s">
        <v>231</v>
      </c>
      <c r="F40" s="171" t="s">
        <v>235</v>
      </c>
      <c r="G40" s="171" t="s">
        <v>235</v>
      </c>
      <c r="H40" s="171" t="s">
        <v>234</v>
      </c>
    </row>
    <row r="41" spans="1:8" ht="45">
      <c r="A41" s="173"/>
      <c r="B41" s="183">
        <v>5</v>
      </c>
      <c r="C41" s="170" t="s">
        <v>34</v>
      </c>
      <c r="D41" s="189" t="s">
        <v>46</v>
      </c>
      <c r="E41" s="171" t="s">
        <v>231</v>
      </c>
      <c r="F41" s="171" t="s">
        <v>235</v>
      </c>
      <c r="G41" s="171" t="s">
        <v>235</v>
      </c>
      <c r="H41" s="171" t="s">
        <v>234</v>
      </c>
    </row>
    <row r="42" spans="1:8" ht="31.5">
      <c r="A42" s="186">
        <v>4</v>
      </c>
      <c r="B42" s="177" t="s">
        <v>35</v>
      </c>
      <c r="C42" s="177" t="s">
        <v>24</v>
      </c>
      <c r="D42" s="177" t="s">
        <v>47</v>
      </c>
      <c r="E42" s="177" t="s">
        <v>48</v>
      </c>
      <c r="F42" s="177" t="s">
        <v>49</v>
      </c>
      <c r="G42" s="177" t="s">
        <v>50</v>
      </c>
      <c r="H42" s="177" t="s">
        <v>51</v>
      </c>
    </row>
    <row r="43" spans="1:8" ht="30">
      <c r="A43" s="173"/>
      <c r="B43" s="175">
        <v>1</v>
      </c>
      <c r="C43" s="170" t="s">
        <v>30</v>
      </c>
      <c r="D43" s="171" t="s">
        <v>224</v>
      </c>
      <c r="E43" s="171" t="s">
        <v>229</v>
      </c>
      <c r="F43" s="172" t="s">
        <v>228</v>
      </c>
      <c r="G43" s="171" t="s">
        <v>224</v>
      </c>
      <c r="H43" s="171" t="s">
        <v>236</v>
      </c>
    </row>
    <row r="44" spans="1:8" ht="30">
      <c r="A44" s="173"/>
      <c r="B44" s="175">
        <v>2</v>
      </c>
      <c r="C44" s="170" t="s">
        <v>31</v>
      </c>
      <c r="D44" s="171" t="s">
        <v>224</v>
      </c>
      <c r="E44" s="171" t="s">
        <v>229</v>
      </c>
      <c r="F44" s="172" t="s">
        <v>228</v>
      </c>
      <c r="G44" s="171" t="s">
        <v>233</v>
      </c>
      <c r="H44" s="171" t="s">
        <v>236</v>
      </c>
    </row>
    <row r="45" spans="1:8" ht="60">
      <c r="A45" s="173"/>
      <c r="B45" s="175">
        <v>3</v>
      </c>
      <c r="C45" s="170" t="s">
        <v>32</v>
      </c>
      <c r="D45" s="171" t="s">
        <v>226</v>
      </c>
      <c r="E45" s="171" t="s">
        <v>231</v>
      </c>
      <c r="F45" s="171" t="s">
        <v>235</v>
      </c>
      <c r="G45" s="171" t="s">
        <v>234</v>
      </c>
      <c r="H45" s="171" t="s">
        <v>236</v>
      </c>
    </row>
    <row r="46" spans="1:8" ht="45">
      <c r="A46" s="173"/>
      <c r="B46" s="175">
        <v>4</v>
      </c>
      <c r="C46" s="170" t="s">
        <v>33</v>
      </c>
      <c r="D46" s="171" t="s">
        <v>226</v>
      </c>
      <c r="E46" s="171" t="s">
        <v>231</v>
      </c>
      <c r="F46" s="171" t="s">
        <v>235</v>
      </c>
      <c r="G46" s="171" t="s">
        <v>235</v>
      </c>
      <c r="H46" s="171" t="s">
        <v>234</v>
      </c>
    </row>
    <row r="47" spans="1:8" ht="45">
      <c r="A47" s="173"/>
      <c r="B47" s="183">
        <v>5</v>
      </c>
      <c r="C47" s="170" t="s">
        <v>34</v>
      </c>
      <c r="D47" s="171" t="s">
        <v>226</v>
      </c>
      <c r="E47" s="171" t="s">
        <v>231</v>
      </c>
      <c r="F47" s="171" t="s">
        <v>235</v>
      </c>
      <c r="G47" s="171" t="s">
        <v>235</v>
      </c>
      <c r="H47" s="171" t="s">
        <v>234</v>
      </c>
    </row>
    <row r="48" spans="1:8" ht="31.5">
      <c r="A48" s="186">
        <v>5</v>
      </c>
      <c r="B48" s="177" t="s">
        <v>35</v>
      </c>
      <c r="C48" s="177" t="s">
        <v>24</v>
      </c>
      <c r="D48" s="177" t="s">
        <v>52</v>
      </c>
      <c r="E48" s="177" t="s">
        <v>53</v>
      </c>
      <c r="F48" s="177" t="s">
        <v>54</v>
      </c>
      <c r="G48" s="177" t="s">
        <v>55</v>
      </c>
      <c r="H48" s="177" t="s">
        <v>56</v>
      </c>
    </row>
    <row r="49" spans="1:8" ht="45">
      <c r="A49" s="173"/>
      <c r="B49" s="175">
        <v>1</v>
      </c>
      <c r="C49" s="170" t="s">
        <v>30</v>
      </c>
      <c r="D49" s="171" t="s">
        <v>224</v>
      </c>
      <c r="E49" s="171" t="s">
        <v>229</v>
      </c>
      <c r="F49" s="172" t="s">
        <v>228</v>
      </c>
      <c r="G49" s="189" t="s">
        <v>57</v>
      </c>
      <c r="H49" s="171" t="s">
        <v>236</v>
      </c>
    </row>
    <row r="50" spans="1:8" ht="45">
      <c r="A50" s="173"/>
      <c r="B50" s="175">
        <v>2</v>
      </c>
      <c r="C50" s="170" t="s">
        <v>31</v>
      </c>
      <c r="D50" s="171" t="s">
        <v>224</v>
      </c>
      <c r="E50" s="171" t="s">
        <v>229</v>
      </c>
      <c r="F50" s="172" t="s">
        <v>228</v>
      </c>
      <c r="G50" s="189" t="s">
        <v>57</v>
      </c>
      <c r="H50" s="171" t="s">
        <v>236</v>
      </c>
    </row>
    <row r="51" spans="1:8" ht="45">
      <c r="A51" s="173"/>
      <c r="B51" s="175">
        <v>3</v>
      </c>
      <c r="C51" s="170" t="s">
        <v>32</v>
      </c>
      <c r="D51" s="171" t="s">
        <v>226</v>
      </c>
      <c r="E51" s="171" t="s">
        <v>231</v>
      </c>
      <c r="F51" s="171" t="s">
        <v>235</v>
      </c>
      <c r="G51" s="189" t="s">
        <v>57</v>
      </c>
      <c r="H51" s="171" t="s">
        <v>236</v>
      </c>
    </row>
    <row r="52" spans="1:8" ht="45">
      <c r="A52" s="173"/>
      <c r="B52" s="175">
        <v>4</v>
      </c>
      <c r="C52" s="170" t="s">
        <v>33</v>
      </c>
      <c r="D52" s="171" t="s">
        <v>226</v>
      </c>
      <c r="E52" s="171" t="s">
        <v>231</v>
      </c>
      <c r="F52" s="171" t="s">
        <v>235</v>
      </c>
      <c r="G52" s="189" t="s">
        <v>57</v>
      </c>
      <c r="H52" s="171" t="s">
        <v>234</v>
      </c>
    </row>
    <row r="53" spans="1:8" ht="45">
      <c r="A53" s="173"/>
      <c r="B53" s="183">
        <v>5</v>
      </c>
      <c r="C53" s="170" t="s">
        <v>34</v>
      </c>
      <c r="D53" s="171" t="s">
        <v>226</v>
      </c>
      <c r="E53" s="171" t="s">
        <v>231</v>
      </c>
      <c r="F53" s="171" t="s">
        <v>235</v>
      </c>
      <c r="G53" s="189" t="s">
        <v>57</v>
      </c>
      <c r="H53" s="171" t="s">
        <v>234</v>
      </c>
    </row>
    <row r="54" spans="1:8" ht="31.5">
      <c r="A54" s="186">
        <v>6</v>
      </c>
      <c r="B54" s="177" t="s">
        <v>35</v>
      </c>
      <c r="C54" s="177" t="s">
        <v>24</v>
      </c>
      <c r="D54" s="177" t="s">
        <v>58</v>
      </c>
      <c r="E54" s="177" t="s">
        <v>59</v>
      </c>
      <c r="F54" s="177" t="s">
        <v>60</v>
      </c>
      <c r="G54" s="177" t="s">
        <v>61</v>
      </c>
      <c r="H54" s="177" t="s">
        <v>62</v>
      </c>
    </row>
    <row r="55" spans="1:8" ht="30">
      <c r="A55" s="173"/>
      <c r="B55" s="175">
        <v>1</v>
      </c>
      <c r="C55" s="170" t="s">
        <v>30</v>
      </c>
      <c r="D55" s="171" t="s">
        <v>224</v>
      </c>
      <c r="F55" s="172" t="s">
        <v>228</v>
      </c>
      <c r="G55" s="171" t="s">
        <v>224</v>
      </c>
      <c r="H55" s="171" t="s">
        <v>236</v>
      </c>
    </row>
    <row r="56" spans="1:8" ht="30">
      <c r="A56" s="173"/>
      <c r="B56" s="175">
        <v>2</v>
      </c>
      <c r="C56" s="170" t="s">
        <v>31</v>
      </c>
      <c r="D56" s="171" t="s">
        <v>224</v>
      </c>
      <c r="E56" s="171" t="s">
        <v>231</v>
      </c>
      <c r="F56" s="172" t="s">
        <v>228</v>
      </c>
      <c r="G56" s="171" t="s">
        <v>224</v>
      </c>
      <c r="H56" s="171" t="s">
        <v>236</v>
      </c>
    </row>
    <row r="57" spans="1:8" ht="30">
      <c r="A57" s="173"/>
      <c r="B57" s="175">
        <v>3</v>
      </c>
      <c r="C57" s="170" t="s">
        <v>32</v>
      </c>
      <c r="D57" s="171" t="s">
        <v>224</v>
      </c>
      <c r="E57" s="171" t="s">
        <v>231</v>
      </c>
      <c r="F57" s="172" t="s">
        <v>228</v>
      </c>
      <c r="G57" s="171" t="s">
        <v>224</v>
      </c>
      <c r="H57" s="171" t="s">
        <v>236</v>
      </c>
    </row>
    <row r="58" spans="1:8" ht="45">
      <c r="A58" s="173"/>
      <c r="B58" s="175">
        <v>4</v>
      </c>
      <c r="C58" s="170" t="s">
        <v>33</v>
      </c>
      <c r="D58" s="171" t="s">
        <v>226</v>
      </c>
      <c r="E58" s="171" t="s">
        <v>231</v>
      </c>
      <c r="F58" s="172" t="s">
        <v>228</v>
      </c>
      <c r="G58" s="171" t="s">
        <v>224</v>
      </c>
      <c r="H58" s="171" t="s">
        <v>234</v>
      </c>
    </row>
    <row r="59" spans="1:8" ht="45">
      <c r="A59" s="173"/>
      <c r="B59" s="183">
        <v>5</v>
      </c>
      <c r="C59" s="170" t="s">
        <v>34</v>
      </c>
      <c r="D59" s="171" t="s">
        <v>226</v>
      </c>
      <c r="E59" s="171" t="s">
        <v>231</v>
      </c>
      <c r="F59" s="171"/>
      <c r="G59" s="171"/>
      <c r="H59" s="171" t="s">
        <v>234</v>
      </c>
    </row>
    <row r="60" spans="1:8" ht="31.5">
      <c r="A60" s="186">
        <v>7</v>
      </c>
      <c r="B60" s="177" t="s">
        <v>35</v>
      </c>
      <c r="C60" s="177" t="s">
        <v>24</v>
      </c>
      <c r="D60" s="177" t="s">
        <v>63</v>
      </c>
      <c r="E60" s="177" t="s">
        <v>64</v>
      </c>
      <c r="F60" s="177" t="s">
        <v>65</v>
      </c>
      <c r="G60" s="177" t="s">
        <v>66</v>
      </c>
      <c r="H60" s="177" t="s">
        <v>67</v>
      </c>
    </row>
    <row r="61" spans="1:8" ht="30">
      <c r="A61" s="173"/>
      <c r="B61" s="175">
        <v>1</v>
      </c>
      <c r="C61" s="170" t="s">
        <v>30</v>
      </c>
      <c r="D61" s="171" t="s">
        <v>224</v>
      </c>
      <c r="F61" s="172" t="s">
        <v>228</v>
      </c>
      <c r="G61" s="171" t="s">
        <v>224</v>
      </c>
      <c r="H61" s="171" t="s">
        <v>236</v>
      </c>
    </row>
    <row r="62" spans="1:8" ht="30">
      <c r="A62" s="173"/>
      <c r="B62" s="175">
        <v>2</v>
      </c>
      <c r="C62" s="170" t="s">
        <v>31</v>
      </c>
      <c r="D62" s="171" t="s">
        <v>224</v>
      </c>
      <c r="F62" s="172" t="s">
        <v>228</v>
      </c>
      <c r="G62" s="171"/>
      <c r="H62" s="171" t="s">
        <v>236</v>
      </c>
    </row>
    <row r="63" spans="1:8" ht="30">
      <c r="A63" s="173"/>
      <c r="B63" s="175">
        <v>3</v>
      </c>
      <c r="C63" s="170" t="s">
        <v>32</v>
      </c>
      <c r="D63" s="171" t="s">
        <v>224</v>
      </c>
      <c r="F63" s="172" t="s">
        <v>228</v>
      </c>
      <c r="G63" s="171"/>
    </row>
    <row r="64" spans="1:8" ht="45">
      <c r="A64" s="173"/>
      <c r="B64" s="175">
        <v>4</v>
      </c>
      <c r="C64" s="170" t="s">
        <v>33</v>
      </c>
      <c r="D64" s="171" t="s">
        <v>226</v>
      </c>
      <c r="E64" s="171" t="s">
        <v>231</v>
      </c>
      <c r="F64" s="171"/>
      <c r="G64" s="171"/>
      <c r="H64" s="171" t="s">
        <v>234</v>
      </c>
    </row>
    <row r="65" spans="1:8" ht="45">
      <c r="A65" s="173"/>
      <c r="B65" s="183">
        <v>5</v>
      </c>
      <c r="C65" s="170" t="s">
        <v>34</v>
      </c>
      <c r="D65" s="171" t="s">
        <v>226</v>
      </c>
      <c r="E65" s="171" t="s">
        <v>231</v>
      </c>
      <c r="F65" s="171"/>
      <c r="G65" s="171"/>
      <c r="H65" s="171" t="s">
        <v>234</v>
      </c>
    </row>
    <row r="66" spans="1:8" ht="31.5">
      <c r="A66" s="186">
        <v>8</v>
      </c>
      <c r="B66" s="177" t="s">
        <v>35</v>
      </c>
      <c r="C66" s="177" t="s">
        <v>24</v>
      </c>
      <c r="D66" s="177" t="s">
        <v>68</v>
      </c>
      <c r="E66" s="177" t="s">
        <v>69</v>
      </c>
      <c r="F66" s="177" t="s">
        <v>70</v>
      </c>
      <c r="G66" s="177" t="s">
        <v>71</v>
      </c>
      <c r="H66" s="177" t="s">
        <v>72</v>
      </c>
    </row>
    <row r="67" spans="1:8" ht="30">
      <c r="A67" s="173"/>
      <c r="B67" s="175">
        <v>1</v>
      </c>
      <c r="C67" s="170" t="s">
        <v>30</v>
      </c>
      <c r="D67" s="171" t="s">
        <v>224</v>
      </c>
      <c r="E67" s="171" t="s">
        <v>229</v>
      </c>
      <c r="F67" s="172" t="s">
        <v>228</v>
      </c>
      <c r="G67" s="171" t="s">
        <v>224</v>
      </c>
      <c r="H67" s="171" t="s">
        <v>236</v>
      </c>
    </row>
    <row r="68" spans="1:8" ht="30">
      <c r="A68" s="173"/>
      <c r="B68" s="175">
        <v>2</v>
      </c>
      <c r="C68" s="170" t="s">
        <v>31</v>
      </c>
      <c r="D68" s="171" t="s">
        <v>224</v>
      </c>
      <c r="E68" s="171" t="s">
        <v>229</v>
      </c>
      <c r="F68" s="172" t="s">
        <v>228</v>
      </c>
      <c r="G68" s="171" t="s">
        <v>233</v>
      </c>
      <c r="H68" s="171" t="s">
        <v>236</v>
      </c>
    </row>
    <row r="69" spans="1:8" ht="30">
      <c r="A69" s="173"/>
      <c r="B69" s="175">
        <v>3</v>
      </c>
      <c r="C69" s="170" t="s">
        <v>32</v>
      </c>
      <c r="D69" s="171" t="s">
        <v>224</v>
      </c>
      <c r="E69" s="171" t="s">
        <v>229</v>
      </c>
      <c r="F69" s="172" t="s">
        <v>228</v>
      </c>
      <c r="G69" s="171" t="s">
        <v>233</v>
      </c>
      <c r="H69" s="171" t="s">
        <v>233</v>
      </c>
    </row>
    <row r="70" spans="1:8" ht="45">
      <c r="A70" s="173"/>
      <c r="B70" s="175">
        <v>4</v>
      </c>
      <c r="C70" s="170" t="s">
        <v>33</v>
      </c>
      <c r="D70" s="171" t="s">
        <v>226</v>
      </c>
      <c r="E70" s="171" t="s">
        <v>231</v>
      </c>
      <c r="F70" s="171" t="s">
        <v>235</v>
      </c>
      <c r="G70" s="171" t="s">
        <v>235</v>
      </c>
      <c r="H70" s="171" t="s">
        <v>234</v>
      </c>
    </row>
    <row r="71" spans="1:8" ht="45">
      <c r="A71" s="173"/>
      <c r="B71" s="183">
        <v>5</v>
      </c>
      <c r="C71" s="170" t="s">
        <v>34</v>
      </c>
      <c r="D71" s="171" t="s">
        <v>226</v>
      </c>
      <c r="E71" s="171" t="s">
        <v>231</v>
      </c>
      <c r="F71" s="171" t="s">
        <v>235</v>
      </c>
      <c r="G71" s="171" t="s">
        <v>235</v>
      </c>
      <c r="H71" s="171" t="s">
        <v>234</v>
      </c>
    </row>
    <row r="72" spans="1:8" ht="31.5">
      <c r="A72" s="186">
        <v>9</v>
      </c>
      <c r="B72" s="190" t="s">
        <v>35</v>
      </c>
      <c r="C72" s="190" t="s">
        <v>24</v>
      </c>
      <c r="D72" s="177" t="s">
        <v>73</v>
      </c>
      <c r="E72" s="177" t="s">
        <v>74</v>
      </c>
      <c r="F72" s="177" t="s">
        <v>75</v>
      </c>
      <c r="G72" s="177" t="s">
        <v>76</v>
      </c>
      <c r="H72" s="177" t="s">
        <v>77</v>
      </c>
    </row>
    <row r="73" spans="1:8" ht="30">
      <c r="A73" s="173"/>
      <c r="B73" s="175">
        <v>1</v>
      </c>
      <c r="C73" s="170" t="s">
        <v>30</v>
      </c>
      <c r="D73" s="171" t="s">
        <v>224</v>
      </c>
      <c r="E73" s="171" t="s">
        <v>229</v>
      </c>
      <c r="F73" s="172" t="s">
        <v>228</v>
      </c>
      <c r="G73" s="171" t="s">
        <v>224</v>
      </c>
      <c r="H73" s="171" t="s">
        <v>236</v>
      </c>
    </row>
    <row r="74" spans="1:8" ht="30">
      <c r="A74" s="173"/>
      <c r="B74" s="175">
        <v>2</v>
      </c>
      <c r="C74" s="170" t="s">
        <v>31</v>
      </c>
      <c r="D74" s="171" t="s">
        <v>224</v>
      </c>
      <c r="E74" s="171" t="s">
        <v>229</v>
      </c>
      <c r="F74" s="172" t="s">
        <v>228</v>
      </c>
      <c r="G74" s="171" t="s">
        <v>233</v>
      </c>
      <c r="H74" s="171" t="s">
        <v>236</v>
      </c>
    </row>
    <row r="75" spans="1:8" ht="30">
      <c r="A75" s="173"/>
      <c r="B75" s="175">
        <v>3</v>
      </c>
      <c r="C75" s="170" t="s">
        <v>32</v>
      </c>
      <c r="D75" s="171" t="s">
        <v>224</v>
      </c>
      <c r="E75" s="171" t="s">
        <v>229</v>
      </c>
      <c r="F75" s="172" t="s">
        <v>228</v>
      </c>
      <c r="G75" s="171" t="s">
        <v>233</v>
      </c>
      <c r="H75" s="171" t="s">
        <v>233</v>
      </c>
    </row>
    <row r="76" spans="1:8" ht="45">
      <c r="A76" s="173"/>
      <c r="B76" s="175">
        <v>4</v>
      </c>
      <c r="C76" s="170" t="s">
        <v>33</v>
      </c>
      <c r="D76" s="171" t="s">
        <v>226</v>
      </c>
      <c r="E76" s="171" t="s">
        <v>231</v>
      </c>
      <c r="F76" s="171" t="s">
        <v>235</v>
      </c>
      <c r="G76" s="171" t="s">
        <v>235</v>
      </c>
      <c r="H76" s="171" t="s">
        <v>234</v>
      </c>
    </row>
    <row r="77" spans="1:8" ht="45">
      <c r="A77" s="173"/>
      <c r="B77" s="183">
        <v>5</v>
      </c>
      <c r="C77" s="170" t="s">
        <v>34</v>
      </c>
      <c r="D77" s="171" t="s">
        <v>226</v>
      </c>
      <c r="E77" s="171" t="s">
        <v>231</v>
      </c>
      <c r="F77" s="171" t="s">
        <v>235</v>
      </c>
      <c r="G77" s="171" t="s">
        <v>235</v>
      </c>
      <c r="H77" s="171" t="s">
        <v>234</v>
      </c>
    </row>
    <row r="78" spans="1:8" ht="31.5">
      <c r="A78" s="186">
        <v>10</v>
      </c>
      <c r="B78" s="177" t="s">
        <v>35</v>
      </c>
      <c r="C78" s="177" t="s">
        <v>24</v>
      </c>
      <c r="D78" s="177" t="s">
        <v>78</v>
      </c>
      <c r="E78" s="177" t="s">
        <v>79</v>
      </c>
      <c r="F78" s="177" t="s">
        <v>80</v>
      </c>
      <c r="G78" s="177" t="s">
        <v>81</v>
      </c>
      <c r="H78" s="177" t="s">
        <v>82</v>
      </c>
    </row>
    <row r="79" spans="1:8" ht="30">
      <c r="A79" s="173"/>
      <c r="B79" s="175">
        <v>1</v>
      </c>
      <c r="C79" s="170" t="s">
        <v>30</v>
      </c>
      <c r="D79" s="171" t="s">
        <v>224</v>
      </c>
      <c r="E79" s="171" t="s">
        <v>229</v>
      </c>
      <c r="F79" s="172" t="s">
        <v>228</v>
      </c>
      <c r="G79" s="171" t="s">
        <v>224</v>
      </c>
      <c r="H79" s="171" t="s">
        <v>236</v>
      </c>
    </row>
    <row r="80" spans="1:8" ht="30">
      <c r="A80" s="173"/>
      <c r="B80" s="175">
        <v>2</v>
      </c>
      <c r="C80" s="170" t="s">
        <v>31</v>
      </c>
      <c r="D80" s="171" t="s">
        <v>224</v>
      </c>
      <c r="E80" s="171" t="s">
        <v>229</v>
      </c>
      <c r="F80" s="172" t="s">
        <v>228</v>
      </c>
      <c r="G80" s="171" t="s">
        <v>233</v>
      </c>
      <c r="H80" s="171" t="s">
        <v>236</v>
      </c>
    </row>
    <row r="81" spans="1:8" ht="30">
      <c r="A81" s="173"/>
      <c r="B81" s="175">
        <v>3</v>
      </c>
      <c r="C81" s="170" t="s">
        <v>32</v>
      </c>
      <c r="D81" s="171" t="s">
        <v>224</v>
      </c>
      <c r="E81" s="171" t="s">
        <v>229</v>
      </c>
      <c r="F81" s="172" t="s">
        <v>228</v>
      </c>
      <c r="G81" s="171"/>
      <c r="H81" s="171" t="s">
        <v>233</v>
      </c>
    </row>
    <row r="82" spans="1:8" ht="45">
      <c r="A82" s="173"/>
      <c r="B82" s="175">
        <v>4</v>
      </c>
      <c r="C82" s="170" t="s">
        <v>33</v>
      </c>
      <c r="D82" s="171" t="s">
        <v>226</v>
      </c>
      <c r="E82" s="171" t="s">
        <v>231</v>
      </c>
      <c r="F82" s="171" t="s">
        <v>235</v>
      </c>
      <c r="G82" s="171" t="s">
        <v>235</v>
      </c>
      <c r="H82" s="171" t="s">
        <v>234</v>
      </c>
    </row>
    <row r="83" spans="1:8" ht="45">
      <c r="A83" s="173"/>
      <c r="B83" s="183">
        <v>5</v>
      </c>
      <c r="C83" s="170" t="s">
        <v>34</v>
      </c>
      <c r="D83" s="171" t="s">
        <v>226</v>
      </c>
      <c r="E83" s="171" t="s">
        <v>231</v>
      </c>
      <c r="F83" s="171" t="s">
        <v>235</v>
      </c>
      <c r="G83" s="171" t="s">
        <v>235</v>
      </c>
      <c r="H83" s="171" t="s">
        <v>234</v>
      </c>
    </row>
    <row r="84" spans="1:8" ht="31.5">
      <c r="A84" s="186">
        <v>11</v>
      </c>
      <c r="B84" s="177" t="s">
        <v>35</v>
      </c>
      <c r="C84" s="177" t="s">
        <v>24</v>
      </c>
      <c r="D84" s="191" t="s">
        <v>83</v>
      </c>
      <c r="E84" s="191" t="s">
        <v>84</v>
      </c>
      <c r="F84" s="191" t="s">
        <v>85</v>
      </c>
      <c r="G84" s="191" t="s">
        <v>86</v>
      </c>
      <c r="H84" s="191" t="s">
        <v>87</v>
      </c>
    </row>
    <row r="85" spans="1:8" ht="30">
      <c r="A85" s="173"/>
      <c r="B85" s="175">
        <v>1</v>
      </c>
      <c r="C85" s="170" t="s">
        <v>30</v>
      </c>
      <c r="D85" s="171" t="s">
        <v>224</v>
      </c>
      <c r="E85" s="189" t="s">
        <v>88</v>
      </c>
      <c r="F85" s="189" t="s">
        <v>88</v>
      </c>
      <c r="G85" s="189" t="s">
        <v>88</v>
      </c>
      <c r="H85" s="189" t="s">
        <v>88</v>
      </c>
    </row>
    <row r="86" spans="1:8" ht="30">
      <c r="A86" s="173"/>
      <c r="B86" s="175">
        <v>2</v>
      </c>
      <c r="C86" s="170" t="s">
        <v>31</v>
      </c>
      <c r="D86" s="171" t="s">
        <v>224</v>
      </c>
      <c r="E86" s="189" t="s">
        <v>88</v>
      </c>
      <c r="F86" s="189" t="s">
        <v>88</v>
      </c>
      <c r="G86" s="189" t="s">
        <v>88</v>
      </c>
      <c r="H86" s="189" t="s">
        <v>88</v>
      </c>
    </row>
    <row r="87" spans="1:8" ht="30">
      <c r="A87" s="173"/>
      <c r="B87" s="175">
        <v>3</v>
      </c>
      <c r="C87" s="170" t="s">
        <v>32</v>
      </c>
      <c r="D87" s="171" t="s">
        <v>224</v>
      </c>
      <c r="E87" s="189" t="s">
        <v>88</v>
      </c>
      <c r="F87" s="189" t="s">
        <v>88</v>
      </c>
      <c r="G87" s="189" t="s">
        <v>88</v>
      </c>
      <c r="H87" s="189" t="s">
        <v>88</v>
      </c>
    </row>
    <row r="88" spans="1:8" ht="45">
      <c r="A88" s="173"/>
      <c r="B88" s="175">
        <v>4</v>
      </c>
      <c r="C88" s="170" t="s">
        <v>33</v>
      </c>
      <c r="D88" s="171" t="s">
        <v>226</v>
      </c>
      <c r="E88" s="189" t="s">
        <v>88</v>
      </c>
      <c r="F88" s="189" t="s">
        <v>88</v>
      </c>
      <c r="G88" s="189" t="s">
        <v>88</v>
      </c>
      <c r="H88" s="189" t="s">
        <v>88</v>
      </c>
    </row>
    <row r="89" spans="1:8" ht="45">
      <c r="A89" s="173"/>
      <c r="B89" s="183">
        <v>5</v>
      </c>
      <c r="C89" s="170" t="s">
        <v>34</v>
      </c>
      <c r="D89" s="171" t="s">
        <v>226</v>
      </c>
      <c r="E89" s="189" t="s">
        <v>88</v>
      </c>
      <c r="F89" s="189" t="s">
        <v>88</v>
      </c>
      <c r="G89" s="189" t="s">
        <v>88</v>
      </c>
      <c r="H89" s="189" t="s">
        <v>88</v>
      </c>
    </row>
    <row r="90" spans="1:8" ht="31.5">
      <c r="A90" s="186">
        <v>12</v>
      </c>
      <c r="B90" s="177" t="s">
        <v>35</v>
      </c>
      <c r="C90" s="177" t="s">
        <v>24</v>
      </c>
      <c r="D90" s="191" t="s">
        <v>89</v>
      </c>
      <c r="E90" s="191" t="s">
        <v>90</v>
      </c>
      <c r="F90" s="191" t="s">
        <v>91</v>
      </c>
      <c r="G90" s="191" t="s">
        <v>92</v>
      </c>
      <c r="H90" s="191" t="s">
        <v>93</v>
      </c>
    </row>
    <row r="91" spans="1:8" ht="45">
      <c r="A91" s="173"/>
      <c r="B91" s="175">
        <v>1</v>
      </c>
      <c r="C91" s="170" t="s">
        <v>30</v>
      </c>
      <c r="D91" s="189" t="s">
        <v>88</v>
      </c>
      <c r="E91" s="189" t="s">
        <v>88</v>
      </c>
      <c r="F91" s="189" t="s">
        <v>88</v>
      </c>
      <c r="G91" s="189" t="s">
        <v>88</v>
      </c>
      <c r="H91" s="189" t="s">
        <v>88</v>
      </c>
    </row>
    <row r="92" spans="1:8" ht="45">
      <c r="A92" s="173"/>
      <c r="B92" s="175">
        <v>2</v>
      </c>
      <c r="C92" s="170" t="s">
        <v>31</v>
      </c>
      <c r="D92" s="189" t="s">
        <v>88</v>
      </c>
      <c r="E92" s="189" t="s">
        <v>88</v>
      </c>
      <c r="F92" s="189" t="s">
        <v>88</v>
      </c>
      <c r="G92" s="189" t="s">
        <v>88</v>
      </c>
      <c r="H92" s="189" t="s">
        <v>88</v>
      </c>
    </row>
    <row r="93" spans="1:8" ht="45">
      <c r="A93" s="173"/>
      <c r="B93" s="175">
        <v>3</v>
      </c>
      <c r="C93" s="170" t="s">
        <v>32</v>
      </c>
      <c r="D93" s="189" t="s">
        <v>88</v>
      </c>
      <c r="E93" s="189" t="s">
        <v>88</v>
      </c>
      <c r="F93" s="189" t="s">
        <v>88</v>
      </c>
      <c r="G93" s="189" t="s">
        <v>88</v>
      </c>
      <c r="H93" s="189" t="s">
        <v>88</v>
      </c>
    </row>
    <row r="94" spans="1:8" ht="45">
      <c r="A94" s="173"/>
      <c r="B94" s="175">
        <v>4</v>
      </c>
      <c r="C94" s="170" t="s">
        <v>33</v>
      </c>
      <c r="D94" s="189" t="s">
        <v>88</v>
      </c>
      <c r="E94" s="189" t="s">
        <v>88</v>
      </c>
      <c r="F94" s="189" t="s">
        <v>88</v>
      </c>
      <c r="G94" s="189" t="s">
        <v>88</v>
      </c>
      <c r="H94" s="189" t="s">
        <v>88</v>
      </c>
    </row>
    <row r="95" spans="1:8" ht="45">
      <c r="A95" s="173"/>
      <c r="B95" s="183">
        <v>5</v>
      </c>
      <c r="C95" s="170" t="s">
        <v>34</v>
      </c>
      <c r="D95" s="189" t="s">
        <v>88</v>
      </c>
      <c r="E95" s="189" t="s">
        <v>88</v>
      </c>
      <c r="F95" s="189" t="s">
        <v>88</v>
      </c>
      <c r="G95" s="189" t="s">
        <v>88</v>
      </c>
      <c r="H95" s="189" t="s">
        <v>88</v>
      </c>
    </row>
    <row r="96" spans="1:8" ht="31.5">
      <c r="A96" s="186">
        <v>13</v>
      </c>
      <c r="B96" s="177" t="s">
        <v>175</v>
      </c>
      <c r="C96" s="177" t="s">
        <v>24</v>
      </c>
      <c r="D96" s="177" t="s">
        <v>94</v>
      </c>
      <c r="E96" s="177" t="s">
        <v>95</v>
      </c>
      <c r="F96" s="177" t="s">
        <v>96</v>
      </c>
      <c r="G96" s="177" t="s">
        <v>97</v>
      </c>
      <c r="H96" s="177" t="s">
        <v>98</v>
      </c>
    </row>
    <row r="97" spans="1:8" ht="45">
      <c r="A97" s="173"/>
      <c r="B97" s="175">
        <v>1</v>
      </c>
      <c r="C97" s="170" t="s">
        <v>30</v>
      </c>
      <c r="D97" s="189" t="s">
        <v>88</v>
      </c>
      <c r="E97" s="189" t="s">
        <v>88</v>
      </c>
      <c r="F97" s="172" t="s">
        <v>228</v>
      </c>
      <c r="G97" s="171" t="s">
        <v>224</v>
      </c>
      <c r="H97" s="171" t="s">
        <v>236</v>
      </c>
    </row>
    <row r="98" spans="1:8" ht="45">
      <c r="A98" s="173"/>
      <c r="B98" s="175">
        <v>2</v>
      </c>
      <c r="C98" s="170" t="s">
        <v>31</v>
      </c>
      <c r="D98" s="189" t="s">
        <v>88</v>
      </c>
      <c r="E98" s="189" t="s">
        <v>88</v>
      </c>
      <c r="F98" s="172" t="s">
        <v>228</v>
      </c>
      <c r="G98" s="171" t="s">
        <v>233</v>
      </c>
      <c r="H98" s="171" t="s">
        <v>236</v>
      </c>
    </row>
    <row r="99" spans="1:8" ht="45">
      <c r="A99" s="173"/>
      <c r="B99" s="175">
        <v>3</v>
      </c>
      <c r="C99" s="170" t="s">
        <v>32</v>
      </c>
      <c r="D99" s="189" t="s">
        <v>88</v>
      </c>
      <c r="E99" s="189" t="s">
        <v>88</v>
      </c>
      <c r="F99" s="172" t="s">
        <v>228</v>
      </c>
      <c r="G99" s="171" t="s">
        <v>233</v>
      </c>
      <c r="H99" s="171" t="s">
        <v>235</v>
      </c>
    </row>
    <row r="100" spans="1:8" ht="60">
      <c r="A100" s="173"/>
      <c r="B100" s="175">
        <v>4</v>
      </c>
      <c r="C100" s="170" t="s">
        <v>33</v>
      </c>
      <c r="D100" s="189" t="s">
        <v>88</v>
      </c>
      <c r="E100" s="189" t="s">
        <v>88</v>
      </c>
      <c r="F100" s="171" t="s">
        <v>234</v>
      </c>
      <c r="G100" s="171" t="s">
        <v>235</v>
      </c>
      <c r="H100" s="171" t="s">
        <v>234</v>
      </c>
    </row>
    <row r="101" spans="1:8" ht="60">
      <c r="A101" s="173"/>
      <c r="B101" s="183">
        <v>5</v>
      </c>
      <c r="C101" s="170" t="s">
        <v>34</v>
      </c>
      <c r="D101" s="189" t="s">
        <v>88</v>
      </c>
      <c r="E101" s="189" t="s">
        <v>88</v>
      </c>
      <c r="F101" s="171" t="s">
        <v>234</v>
      </c>
      <c r="G101" s="171" t="s">
        <v>235</v>
      </c>
      <c r="H101" s="171" t="s">
        <v>234</v>
      </c>
    </row>
    <row r="102" spans="1:8" ht="31.5">
      <c r="A102" s="173"/>
      <c r="B102" s="177" t="s">
        <v>175</v>
      </c>
      <c r="C102" s="177" t="s">
        <v>24</v>
      </c>
      <c r="D102" s="177" t="s">
        <v>99</v>
      </c>
      <c r="E102" s="177" t="s">
        <v>100</v>
      </c>
      <c r="F102" s="177" t="s">
        <v>101</v>
      </c>
      <c r="G102" s="177" t="s">
        <v>102</v>
      </c>
      <c r="H102" s="177" t="s">
        <v>103</v>
      </c>
    </row>
    <row r="103" spans="1:8" ht="30">
      <c r="A103" s="186">
        <v>14</v>
      </c>
      <c r="B103" s="175">
        <v>1</v>
      </c>
      <c r="C103" s="170" t="s">
        <v>30</v>
      </c>
      <c r="D103" s="171" t="s">
        <v>224</v>
      </c>
      <c r="E103" s="171" t="s">
        <v>229</v>
      </c>
      <c r="F103" s="172" t="s">
        <v>228</v>
      </c>
      <c r="G103" s="171" t="s">
        <v>224</v>
      </c>
      <c r="H103" s="171" t="s">
        <v>236</v>
      </c>
    </row>
    <row r="104" spans="1:8" ht="30">
      <c r="A104" s="173"/>
      <c r="B104" s="175">
        <v>2</v>
      </c>
      <c r="C104" s="170" t="s">
        <v>31</v>
      </c>
      <c r="D104" s="171" t="s">
        <v>224</v>
      </c>
      <c r="E104" s="171" t="s">
        <v>229</v>
      </c>
      <c r="F104" s="172"/>
      <c r="G104" s="171" t="s">
        <v>224</v>
      </c>
      <c r="H104" s="171" t="s">
        <v>236</v>
      </c>
    </row>
    <row r="105" spans="1:8" ht="45">
      <c r="A105" s="173"/>
      <c r="B105" s="175">
        <v>3</v>
      </c>
      <c r="C105" s="170" t="s">
        <v>32</v>
      </c>
      <c r="D105" s="171" t="s">
        <v>226</v>
      </c>
      <c r="E105" s="171" t="s">
        <v>229</v>
      </c>
      <c r="F105" s="171" t="s">
        <v>229</v>
      </c>
      <c r="G105" s="171" t="s">
        <v>233</v>
      </c>
      <c r="H105" s="171" t="s">
        <v>229</v>
      </c>
    </row>
    <row r="106" spans="1:8" ht="45">
      <c r="A106" s="173"/>
      <c r="B106" s="175">
        <v>4</v>
      </c>
      <c r="C106" s="170" t="s">
        <v>33</v>
      </c>
      <c r="D106" s="171" t="s">
        <v>226</v>
      </c>
      <c r="E106" s="171" t="s">
        <v>231</v>
      </c>
      <c r="F106" s="171" t="s">
        <v>229</v>
      </c>
      <c r="G106" s="171" t="s">
        <v>235</v>
      </c>
      <c r="H106" s="171" t="s">
        <v>234</v>
      </c>
    </row>
    <row r="107" spans="1:8" ht="45">
      <c r="A107" s="173"/>
      <c r="B107" s="183">
        <v>5</v>
      </c>
      <c r="C107" s="170" t="s">
        <v>34</v>
      </c>
      <c r="D107" s="171" t="s">
        <v>226</v>
      </c>
      <c r="E107" s="171" t="s">
        <v>231</v>
      </c>
      <c r="F107" s="171" t="s">
        <v>229</v>
      </c>
      <c r="G107" s="171" t="s">
        <v>235</v>
      </c>
      <c r="H107" s="171" t="s">
        <v>234</v>
      </c>
    </row>
    <row r="108" spans="1:8" ht="31.5">
      <c r="A108" s="173"/>
      <c r="B108" s="177" t="s">
        <v>175</v>
      </c>
      <c r="C108" s="177" t="s">
        <v>24</v>
      </c>
      <c r="D108" s="177" t="s">
        <v>104</v>
      </c>
      <c r="E108" s="177" t="s">
        <v>105</v>
      </c>
      <c r="F108" s="177" t="s">
        <v>106</v>
      </c>
      <c r="G108" s="177" t="s">
        <v>107</v>
      </c>
      <c r="H108" s="177" t="s">
        <v>108</v>
      </c>
    </row>
    <row r="109" spans="1:8" ht="60">
      <c r="A109" s="186">
        <v>15</v>
      </c>
      <c r="B109" s="175">
        <v>1</v>
      </c>
      <c r="C109" s="170" t="s">
        <v>30</v>
      </c>
      <c r="D109" s="171" t="s">
        <v>224</v>
      </c>
      <c r="E109" s="171" t="s">
        <v>229</v>
      </c>
      <c r="F109" s="171" t="s">
        <v>234</v>
      </c>
      <c r="H109" s="171" t="s">
        <v>234</v>
      </c>
    </row>
    <row r="110" spans="1:8" ht="60">
      <c r="A110" s="173"/>
      <c r="B110" s="175">
        <v>2</v>
      </c>
      <c r="C110" s="170" t="s">
        <v>31</v>
      </c>
      <c r="D110" s="171" t="s">
        <v>224</v>
      </c>
      <c r="E110" s="171" t="s">
        <v>229</v>
      </c>
      <c r="F110" s="171" t="s">
        <v>234</v>
      </c>
      <c r="H110" s="171" t="s">
        <v>234</v>
      </c>
    </row>
    <row r="111" spans="1:8" ht="60">
      <c r="A111" s="173"/>
      <c r="B111" s="175">
        <v>3</v>
      </c>
      <c r="C111" s="170" t="s">
        <v>32</v>
      </c>
      <c r="D111" s="171" t="s">
        <v>226</v>
      </c>
      <c r="E111" s="171" t="s">
        <v>229</v>
      </c>
      <c r="F111" s="171" t="s">
        <v>234</v>
      </c>
      <c r="H111" s="171" t="s">
        <v>234</v>
      </c>
    </row>
    <row r="112" spans="1:8" ht="60">
      <c r="A112" s="173"/>
      <c r="B112" s="175">
        <v>4</v>
      </c>
      <c r="C112" s="170" t="s">
        <v>33</v>
      </c>
      <c r="D112" s="171" t="s">
        <v>226</v>
      </c>
      <c r="E112" s="171" t="s">
        <v>231</v>
      </c>
      <c r="F112" s="171" t="s">
        <v>234</v>
      </c>
      <c r="G112" s="171" t="s">
        <v>235</v>
      </c>
      <c r="H112" s="171" t="s">
        <v>234</v>
      </c>
    </row>
    <row r="113" spans="1:8" ht="60">
      <c r="A113" s="173"/>
      <c r="B113" s="183">
        <v>5</v>
      </c>
      <c r="C113" s="170" t="s">
        <v>34</v>
      </c>
      <c r="D113" s="171" t="s">
        <v>226</v>
      </c>
      <c r="E113" s="171" t="s">
        <v>231</v>
      </c>
      <c r="F113" s="171" t="s">
        <v>234</v>
      </c>
      <c r="G113" s="171" t="s">
        <v>235</v>
      </c>
      <c r="H113" s="171" t="s">
        <v>235</v>
      </c>
    </row>
    <row r="114" spans="1:8" ht="31.5">
      <c r="A114" s="173"/>
      <c r="B114" s="177" t="s">
        <v>35</v>
      </c>
      <c r="C114" s="177" t="s">
        <v>24</v>
      </c>
      <c r="D114" s="177" t="s">
        <v>109</v>
      </c>
      <c r="E114" s="177" t="s">
        <v>110</v>
      </c>
      <c r="F114" s="177" t="s">
        <v>111</v>
      </c>
      <c r="G114" s="177" t="s">
        <v>112</v>
      </c>
      <c r="H114" s="177" t="s">
        <v>113</v>
      </c>
    </row>
    <row r="115" spans="1:8" ht="60">
      <c r="A115" s="186">
        <v>16</v>
      </c>
      <c r="B115" s="175">
        <v>1</v>
      </c>
      <c r="C115" s="170" t="s">
        <v>30</v>
      </c>
      <c r="D115" s="171" t="s">
        <v>224</v>
      </c>
      <c r="E115" s="171" t="s">
        <v>229</v>
      </c>
      <c r="F115" s="171" t="s">
        <v>234</v>
      </c>
      <c r="G115" s="171" t="s">
        <v>234</v>
      </c>
      <c r="H115" s="171" t="s">
        <v>229</v>
      </c>
    </row>
    <row r="116" spans="1:8" ht="60">
      <c r="A116" s="173"/>
      <c r="B116" s="175">
        <v>2</v>
      </c>
      <c r="C116" s="170" t="s">
        <v>31</v>
      </c>
      <c r="D116" s="171" t="s">
        <v>224</v>
      </c>
      <c r="E116" s="171" t="s">
        <v>231</v>
      </c>
      <c r="F116" s="171" t="s">
        <v>234</v>
      </c>
      <c r="G116" s="171" t="s">
        <v>234</v>
      </c>
      <c r="H116" s="171" t="s">
        <v>229</v>
      </c>
    </row>
    <row r="117" spans="1:8" ht="60">
      <c r="A117" s="173"/>
      <c r="B117" s="175">
        <v>3</v>
      </c>
      <c r="C117" s="170" t="s">
        <v>32</v>
      </c>
      <c r="D117" s="171" t="s">
        <v>226</v>
      </c>
      <c r="E117" s="171" t="s">
        <v>231</v>
      </c>
      <c r="F117" s="171" t="s">
        <v>234</v>
      </c>
      <c r="G117" s="171" t="s">
        <v>234</v>
      </c>
      <c r="H117" s="173"/>
    </row>
    <row r="118" spans="1:8" ht="45">
      <c r="A118" s="173"/>
      <c r="B118" s="175">
        <v>4</v>
      </c>
      <c r="C118" s="170" t="s">
        <v>33</v>
      </c>
      <c r="D118" s="171" t="s">
        <v>226</v>
      </c>
      <c r="F118" s="173"/>
      <c r="G118" s="171" t="s">
        <v>235</v>
      </c>
      <c r="H118" s="173"/>
    </row>
    <row r="119" spans="1:8" ht="45">
      <c r="A119" s="173"/>
      <c r="B119" s="183">
        <v>5</v>
      </c>
      <c r="C119" s="170" t="s">
        <v>34</v>
      </c>
      <c r="D119" s="171" t="s">
        <v>226</v>
      </c>
      <c r="F119" s="173"/>
      <c r="G119" s="171" t="s">
        <v>235</v>
      </c>
      <c r="H119" s="173"/>
    </row>
    <row r="120" spans="1:8" ht="15.75">
      <c r="A120" s="173"/>
      <c r="B120" s="190" t="s">
        <v>35</v>
      </c>
      <c r="C120" s="190" t="s">
        <v>24</v>
      </c>
      <c r="D120" s="177"/>
      <c r="E120" s="177"/>
      <c r="F120" s="177"/>
      <c r="G120" s="177"/>
      <c r="H120" s="177"/>
    </row>
    <row r="121" spans="1:8">
      <c r="A121" s="186">
        <v>17</v>
      </c>
      <c r="B121" s="175">
        <v>1</v>
      </c>
      <c r="C121" s="170" t="s">
        <v>30</v>
      </c>
      <c r="D121" s="197"/>
      <c r="E121" s="171"/>
      <c r="F121" s="172"/>
      <c r="G121" s="172"/>
      <c r="H121" s="171"/>
    </row>
    <row r="122" spans="1:8">
      <c r="A122" s="173"/>
      <c r="B122" s="175">
        <v>2</v>
      </c>
      <c r="C122" s="170" t="s">
        <v>31</v>
      </c>
      <c r="D122" s="197"/>
      <c r="E122" s="171"/>
      <c r="F122" s="172"/>
      <c r="G122" s="172"/>
      <c r="H122" s="171"/>
    </row>
    <row r="123" spans="1:8">
      <c r="A123" s="173"/>
      <c r="B123" s="175">
        <v>3</v>
      </c>
      <c r="C123" s="170" t="s">
        <v>32</v>
      </c>
      <c r="D123" s="172"/>
      <c r="E123" s="171"/>
      <c r="F123" s="172"/>
      <c r="G123" s="172"/>
      <c r="H123" s="171"/>
    </row>
    <row r="124" spans="1:8">
      <c r="A124" s="173"/>
      <c r="B124" s="175">
        <v>4</v>
      </c>
      <c r="C124" s="170" t="s">
        <v>33</v>
      </c>
      <c r="D124" s="172"/>
      <c r="E124" s="171"/>
      <c r="F124" s="172"/>
      <c r="G124" s="172"/>
      <c r="H124" s="171"/>
    </row>
    <row r="125" spans="1:8">
      <c r="A125" s="173"/>
      <c r="B125" s="175">
        <v>5</v>
      </c>
      <c r="C125" s="170" t="s">
        <v>34</v>
      </c>
      <c r="D125" s="198"/>
      <c r="E125" s="171"/>
      <c r="F125" s="172"/>
      <c r="G125" s="172"/>
      <c r="H125" s="171"/>
    </row>
    <row r="126" spans="1:8" ht="15.75" hidden="1" customHeight="1">
      <c r="A126" s="186">
        <v>18</v>
      </c>
      <c r="B126" s="177" t="s">
        <v>35</v>
      </c>
      <c r="C126" s="177" t="s">
        <v>24</v>
      </c>
      <c r="D126" s="177" t="e">
        <f t="shared" ref="D126:H126" si="7">#REF!</f>
        <v>#REF!</v>
      </c>
      <c r="E126" s="177" t="e">
        <f t="shared" si="7"/>
        <v>#REF!</v>
      </c>
      <c r="F126" s="177" t="e">
        <f t="shared" si="7"/>
        <v>#REF!</v>
      </c>
      <c r="G126" s="177" t="e">
        <f t="shared" si="7"/>
        <v>#REF!</v>
      </c>
      <c r="H126" s="177" t="e">
        <f t="shared" si="7"/>
        <v>#REF!</v>
      </c>
    </row>
    <row r="127" spans="1:8" ht="15.75" hidden="1" customHeight="1">
      <c r="A127" s="173"/>
      <c r="B127" s="175">
        <v>1</v>
      </c>
      <c r="C127" s="170" t="s">
        <v>114</v>
      </c>
      <c r="D127" s="172"/>
      <c r="E127" s="172"/>
      <c r="F127" s="171"/>
      <c r="G127" s="171"/>
      <c r="H127" s="171"/>
    </row>
    <row r="128" spans="1:8" ht="15.75" hidden="1" customHeight="1">
      <c r="A128" s="173"/>
      <c r="B128" s="175">
        <v>2</v>
      </c>
      <c r="C128" s="170" t="s">
        <v>115</v>
      </c>
      <c r="D128" s="172"/>
      <c r="E128" s="172"/>
      <c r="F128" s="171"/>
      <c r="G128" s="171"/>
      <c r="H128" s="171"/>
    </row>
    <row r="129" spans="1:23" ht="15.75" hidden="1" customHeight="1">
      <c r="A129" s="173"/>
      <c r="B129" s="175">
        <v>3</v>
      </c>
      <c r="C129" s="170" t="s">
        <v>116</v>
      </c>
      <c r="D129" s="172"/>
      <c r="E129" s="172"/>
      <c r="F129" s="171"/>
      <c r="G129" s="171"/>
      <c r="H129" s="171"/>
    </row>
    <row r="130" spans="1:23" ht="15.75" hidden="1" customHeight="1">
      <c r="A130" s="173"/>
      <c r="B130" s="175">
        <v>4</v>
      </c>
      <c r="C130" s="170" t="s">
        <v>117</v>
      </c>
      <c r="D130" s="171"/>
      <c r="E130" s="172"/>
      <c r="F130" s="171"/>
      <c r="G130" s="171"/>
      <c r="H130" s="171"/>
    </row>
    <row r="131" spans="1:23" ht="15.75" hidden="1" customHeight="1">
      <c r="A131" s="173"/>
      <c r="B131" s="175">
        <v>5</v>
      </c>
      <c r="C131" s="170" t="s">
        <v>118</v>
      </c>
      <c r="D131" s="171"/>
      <c r="E131" s="193"/>
      <c r="F131" s="193"/>
      <c r="G131" s="193"/>
      <c r="H131" s="193"/>
    </row>
    <row r="132" spans="1:23" ht="15.75" hidden="1" customHeight="1">
      <c r="A132" s="173"/>
      <c r="B132" s="175">
        <v>6</v>
      </c>
      <c r="C132" s="194" t="s">
        <v>119</v>
      </c>
      <c r="D132" s="171"/>
      <c r="E132" s="193"/>
      <c r="F132" s="193"/>
      <c r="G132" s="193"/>
      <c r="H132" s="193"/>
    </row>
    <row r="133" spans="1:23" ht="15.75" customHeight="1">
      <c r="A133" s="173"/>
      <c r="B133" s="175"/>
      <c r="C133" s="170"/>
      <c r="D133" s="171"/>
      <c r="E133" s="193"/>
      <c r="F133" s="193"/>
      <c r="G133" s="193"/>
      <c r="H133" s="193"/>
    </row>
    <row r="134" spans="1:23" ht="97.5" customHeight="1">
      <c r="A134" s="173"/>
      <c r="B134" s="238" t="s">
        <v>120</v>
      </c>
      <c r="C134" s="239"/>
      <c r="D134" s="239"/>
      <c r="E134" s="239"/>
      <c r="F134" s="239"/>
      <c r="G134" s="239"/>
      <c r="H134" s="239"/>
    </row>
    <row r="135" spans="1:23" ht="15.75" customHeight="1">
      <c r="A135" s="173"/>
      <c r="B135" s="183"/>
      <c r="C135" s="170"/>
      <c r="D135" s="171"/>
      <c r="E135" s="171"/>
      <c r="F135" s="171"/>
      <c r="G135" s="171"/>
      <c r="H135" s="171"/>
    </row>
    <row r="136" spans="1:23" ht="26.25">
      <c r="A136" s="173"/>
      <c r="B136" s="235"/>
      <c r="C136" s="226"/>
      <c r="D136" s="226" t="s">
        <v>121</v>
      </c>
      <c r="E136" s="226"/>
      <c r="F136" s="226"/>
      <c r="G136" s="226"/>
      <c r="H136" s="226"/>
    </row>
    <row r="137" spans="1:23" ht="31.5">
      <c r="A137" s="173"/>
      <c r="B137" s="177" t="s">
        <v>35</v>
      </c>
      <c r="C137" s="177" t="s">
        <v>24</v>
      </c>
      <c r="D137" s="177" t="s">
        <v>122</v>
      </c>
      <c r="E137" s="177" t="s">
        <v>79</v>
      </c>
      <c r="F137" s="177" t="s">
        <v>80</v>
      </c>
      <c r="G137" s="177" t="s">
        <v>81</v>
      </c>
      <c r="H137" s="177" t="s">
        <v>82</v>
      </c>
    </row>
    <row r="138" spans="1:23" ht="30">
      <c r="A138" s="173"/>
      <c r="B138" s="175">
        <v>1</v>
      </c>
      <c r="C138" s="170" t="s">
        <v>30</v>
      </c>
      <c r="D138" s="171" t="s">
        <v>224</v>
      </c>
      <c r="E138" s="171" t="s">
        <v>229</v>
      </c>
      <c r="F138" s="172" t="s">
        <v>228</v>
      </c>
      <c r="G138" s="171"/>
      <c r="H138" s="171" t="s">
        <v>236</v>
      </c>
    </row>
    <row r="139" spans="1:23" ht="30">
      <c r="A139" s="173"/>
      <c r="B139" s="175">
        <v>2</v>
      </c>
      <c r="C139" s="170" t="s">
        <v>31</v>
      </c>
      <c r="D139" s="171"/>
      <c r="E139" s="171"/>
      <c r="F139" s="172"/>
      <c r="G139" s="171" t="s">
        <v>233</v>
      </c>
      <c r="H139" s="171"/>
    </row>
    <row r="140" spans="1:23" ht="45">
      <c r="A140" s="173"/>
      <c r="B140" s="175">
        <v>3</v>
      </c>
      <c r="C140" s="170" t="s">
        <v>32</v>
      </c>
      <c r="D140" s="171"/>
      <c r="E140" s="171"/>
      <c r="F140" s="172"/>
      <c r="G140" s="171"/>
      <c r="H140" s="171" t="s">
        <v>234</v>
      </c>
    </row>
    <row r="141" spans="1:23" ht="45">
      <c r="A141" s="173"/>
      <c r="B141" s="175">
        <v>4</v>
      </c>
      <c r="C141" s="170" t="s">
        <v>33</v>
      </c>
      <c r="D141" s="171" t="s">
        <v>226</v>
      </c>
      <c r="E141" s="171" t="s">
        <v>231</v>
      </c>
      <c r="F141" s="171"/>
      <c r="G141" s="171" t="s">
        <v>235</v>
      </c>
      <c r="H141" s="171"/>
    </row>
    <row r="142" spans="1:23">
      <c r="A142" s="173"/>
      <c r="B142" s="175">
        <v>5</v>
      </c>
      <c r="C142" s="170" t="s">
        <v>34</v>
      </c>
      <c r="D142" s="171"/>
      <c r="E142" s="171"/>
      <c r="F142" s="171"/>
      <c r="G142" s="171"/>
      <c r="H142" s="171"/>
    </row>
    <row r="143" spans="1:23">
      <c r="A143" s="173"/>
      <c r="B143" s="236"/>
      <c r="C143" s="174"/>
      <c r="D143" s="171"/>
      <c r="E143" s="171"/>
      <c r="F143" s="171"/>
      <c r="G143" s="173"/>
      <c r="H143" s="173"/>
    </row>
    <row r="144" spans="1:23" ht="26.25">
      <c r="A144" s="173"/>
      <c r="B144" s="240" t="s">
        <v>123</v>
      </c>
      <c r="C144" s="239"/>
      <c r="D144" s="239"/>
      <c r="E144" s="239"/>
      <c r="F144" s="239"/>
      <c r="G144" s="239"/>
      <c r="H144" s="239"/>
      <c r="W144" s="8" t="s">
        <v>192</v>
      </c>
    </row>
    <row r="145" spans="1:8" ht="31.5">
      <c r="A145" s="173"/>
      <c r="B145" s="177" t="s">
        <v>35</v>
      </c>
      <c r="C145" s="177" t="s">
        <v>24</v>
      </c>
      <c r="D145" s="177" t="s">
        <v>124</v>
      </c>
      <c r="E145" s="177" t="s">
        <v>125</v>
      </c>
      <c r="F145" s="177" t="s">
        <v>126</v>
      </c>
      <c r="G145" s="177" t="s">
        <v>127</v>
      </c>
      <c r="H145" s="177" t="s">
        <v>128</v>
      </c>
    </row>
    <row r="146" spans="1:8" ht="30">
      <c r="A146" s="173"/>
      <c r="B146" s="175">
        <v>1</v>
      </c>
      <c r="C146" s="170" t="s">
        <v>129</v>
      </c>
      <c r="D146" s="171" t="s">
        <v>224</v>
      </c>
      <c r="E146" s="171" t="s">
        <v>229</v>
      </c>
      <c r="F146" s="172" t="s">
        <v>228</v>
      </c>
      <c r="G146" s="171" t="s">
        <v>233</v>
      </c>
      <c r="H146" s="171" t="s">
        <v>236</v>
      </c>
    </row>
    <row r="147" spans="1:8" ht="30">
      <c r="A147" s="173"/>
      <c r="B147" s="175">
        <v>1</v>
      </c>
      <c r="C147" s="170"/>
      <c r="D147" s="171" t="s">
        <v>224</v>
      </c>
      <c r="E147" s="171" t="s">
        <v>229</v>
      </c>
      <c r="F147" s="172" t="s">
        <v>228</v>
      </c>
      <c r="G147" s="171" t="s">
        <v>233</v>
      </c>
      <c r="H147" s="171" t="s">
        <v>236</v>
      </c>
    </row>
    <row r="148" spans="1:8" ht="45">
      <c r="A148" s="173"/>
      <c r="B148" s="175">
        <v>2</v>
      </c>
      <c r="C148" s="170" t="s">
        <v>130</v>
      </c>
      <c r="D148" s="171" t="s">
        <v>226</v>
      </c>
      <c r="E148" s="171" t="s">
        <v>231</v>
      </c>
      <c r="F148" s="173"/>
      <c r="G148" s="171" t="s">
        <v>235</v>
      </c>
      <c r="H148" s="171" t="s">
        <v>234</v>
      </c>
    </row>
    <row r="149" spans="1:8" ht="45">
      <c r="A149" s="173"/>
      <c r="B149" s="175">
        <v>2</v>
      </c>
      <c r="C149" s="170"/>
      <c r="D149" s="171" t="s">
        <v>226</v>
      </c>
      <c r="E149" s="171" t="s">
        <v>231</v>
      </c>
      <c r="F149" s="173"/>
      <c r="G149" s="171" t="s">
        <v>235</v>
      </c>
      <c r="H149" s="171" t="s">
        <v>234</v>
      </c>
    </row>
    <row r="150" spans="1:8">
      <c r="A150" s="151"/>
      <c r="B150" s="154"/>
      <c r="C150" s="153"/>
      <c r="D150" s="156"/>
      <c r="E150" s="228"/>
      <c r="F150" s="228"/>
      <c r="G150" s="228"/>
      <c r="H150" s="228"/>
    </row>
    <row r="151" spans="1:8">
      <c r="A151" s="151"/>
      <c r="B151" s="154"/>
      <c r="C151" s="153"/>
      <c r="D151" s="228"/>
      <c r="E151" s="228"/>
      <c r="F151" s="228"/>
      <c r="G151" s="228"/>
      <c r="H151" s="156"/>
    </row>
    <row r="152" spans="1:8" ht="15.75" customHeight="1">
      <c r="B152" s="6"/>
    </row>
    <row r="153" spans="1:8" ht="15.75" customHeight="1">
      <c r="B153" s="6"/>
    </row>
    <row r="154" spans="1:8" ht="15.75" customHeight="1">
      <c r="B154" s="6"/>
    </row>
    <row r="155" spans="1:8" ht="15.75" customHeight="1">
      <c r="B155" s="6"/>
    </row>
    <row r="156" spans="1:8" ht="15.75" customHeight="1">
      <c r="B156" s="6"/>
    </row>
    <row r="157" spans="1:8" ht="15.75" customHeight="1">
      <c r="B157" s="6"/>
    </row>
    <row r="158" spans="1:8" ht="15.75" customHeight="1">
      <c r="B158" s="6"/>
    </row>
    <row r="159" spans="1:8" ht="15.75" customHeight="1">
      <c r="B159" s="6"/>
    </row>
    <row r="160" spans="1:8" ht="15.75" customHeight="1">
      <c r="B160" s="6"/>
    </row>
    <row r="161" spans="2:2" ht="15.75" customHeight="1">
      <c r="B161" s="6"/>
    </row>
    <row r="162" spans="2:2" ht="15.75" customHeight="1">
      <c r="B162" s="6"/>
    </row>
    <row r="163" spans="2:2" ht="15.75" customHeight="1">
      <c r="B163" s="6"/>
    </row>
    <row r="164" spans="2:2" ht="15.75" customHeight="1">
      <c r="B164" s="6"/>
    </row>
    <row r="165" spans="2:2" ht="15.75" customHeight="1">
      <c r="B165" s="6"/>
    </row>
    <row r="166" spans="2:2" ht="15.75" customHeight="1">
      <c r="B166" s="6"/>
    </row>
    <row r="167" spans="2:2" ht="15.75" customHeight="1">
      <c r="B167" s="6"/>
    </row>
    <row r="168" spans="2:2" ht="15.75" customHeight="1">
      <c r="B168" s="6"/>
    </row>
    <row r="169" spans="2:2" ht="15.75" customHeight="1">
      <c r="B169" s="6"/>
    </row>
    <row r="170" spans="2:2" ht="15.75" customHeight="1">
      <c r="B170" s="6"/>
    </row>
    <row r="171" spans="2:2" ht="15.75" customHeight="1">
      <c r="B171" s="6"/>
    </row>
    <row r="172" spans="2:2" ht="15.75" customHeight="1">
      <c r="B172" s="6"/>
    </row>
    <row r="173" spans="2:2" ht="15.75" customHeight="1">
      <c r="B173" s="6"/>
    </row>
    <row r="174" spans="2:2" ht="15.75" customHeight="1">
      <c r="B174" s="6"/>
    </row>
    <row r="175" spans="2:2" ht="15.75" customHeight="1">
      <c r="B175" s="6"/>
    </row>
    <row r="176" spans="2:2" ht="15.75" customHeight="1">
      <c r="B176" s="6"/>
    </row>
    <row r="177" spans="2:2" ht="15.75" customHeight="1">
      <c r="B177" s="6"/>
    </row>
    <row r="178" spans="2:2" ht="15.75" customHeight="1">
      <c r="B178" s="6"/>
    </row>
    <row r="179" spans="2:2" ht="15.75" customHeight="1">
      <c r="B179" s="6"/>
    </row>
    <row r="180" spans="2:2" ht="15.75" customHeight="1">
      <c r="B180" s="6"/>
    </row>
    <row r="181" spans="2:2" ht="15.75" customHeight="1">
      <c r="B181" s="6"/>
    </row>
    <row r="182" spans="2:2" ht="15.75" customHeight="1">
      <c r="B182" s="6"/>
    </row>
    <row r="183" spans="2:2" ht="15.75" customHeight="1">
      <c r="B183" s="6"/>
    </row>
    <row r="184" spans="2:2" ht="15.75" customHeight="1">
      <c r="B184" s="6"/>
    </row>
    <row r="185" spans="2:2" ht="15.75" customHeight="1">
      <c r="B185" s="6"/>
    </row>
    <row r="186" spans="2:2" ht="15.75" customHeight="1">
      <c r="B186" s="6"/>
    </row>
    <row r="187" spans="2:2" ht="15.75" customHeight="1">
      <c r="B187" s="6"/>
    </row>
    <row r="188" spans="2:2" ht="15.75" customHeight="1">
      <c r="B188" s="6"/>
    </row>
    <row r="189" spans="2:2" ht="15.75" customHeight="1">
      <c r="B189" s="6"/>
    </row>
    <row r="190" spans="2:2" ht="15.75" customHeight="1">
      <c r="B190" s="6"/>
    </row>
    <row r="191" spans="2:2" ht="15.75" customHeight="1">
      <c r="B191" s="6"/>
    </row>
    <row r="192" spans="2:2" ht="15.75" customHeight="1">
      <c r="B192" s="6"/>
    </row>
    <row r="193" spans="2:2" ht="15.75" customHeight="1">
      <c r="B193" s="6"/>
    </row>
    <row r="194" spans="2:2" ht="15.75" customHeight="1">
      <c r="B194" s="6"/>
    </row>
    <row r="195" spans="2:2" ht="15.75" customHeight="1">
      <c r="B195" s="6"/>
    </row>
    <row r="196" spans="2:2" ht="15.75" customHeight="1">
      <c r="B196" s="6"/>
    </row>
    <row r="197" spans="2:2" ht="15.75" customHeight="1">
      <c r="B197" s="6"/>
    </row>
    <row r="198" spans="2:2" ht="15.75" customHeight="1">
      <c r="B198" s="6"/>
    </row>
    <row r="199" spans="2:2" ht="15.75" customHeight="1">
      <c r="B199" s="6"/>
    </row>
    <row r="200" spans="2:2" ht="15.75" customHeight="1">
      <c r="B200" s="6"/>
    </row>
    <row r="201" spans="2:2" ht="15.75" customHeight="1">
      <c r="B201" s="6"/>
    </row>
    <row r="202" spans="2:2" ht="15.75" customHeight="1">
      <c r="B202" s="6"/>
    </row>
    <row r="203" spans="2:2" ht="15.75" customHeight="1">
      <c r="B203" s="6"/>
    </row>
    <row r="204" spans="2:2" ht="15.75" customHeight="1">
      <c r="B204" s="6"/>
    </row>
    <row r="205" spans="2:2" ht="15.75" customHeight="1">
      <c r="B205" s="6"/>
    </row>
    <row r="206" spans="2:2" ht="15.75" customHeight="1">
      <c r="B206" s="6"/>
    </row>
    <row r="207" spans="2:2" ht="15.75" customHeight="1">
      <c r="B207" s="6"/>
    </row>
    <row r="208" spans="2:2" ht="15.75" customHeight="1">
      <c r="B208" s="6"/>
    </row>
    <row r="209" spans="2:2" ht="15.75" customHeight="1">
      <c r="B209" s="6"/>
    </row>
    <row r="210" spans="2:2" ht="15.75" customHeight="1">
      <c r="B210" s="6"/>
    </row>
    <row r="211" spans="2:2" ht="15.75" customHeight="1">
      <c r="B211" s="6"/>
    </row>
    <row r="212" spans="2:2" ht="15.75" customHeight="1">
      <c r="B212" s="6"/>
    </row>
    <row r="213" spans="2:2" ht="15.75" customHeight="1">
      <c r="B213" s="6"/>
    </row>
    <row r="214" spans="2:2" ht="15.75" customHeight="1">
      <c r="B214" s="6"/>
    </row>
    <row r="215" spans="2:2" ht="15.75" customHeight="1">
      <c r="B215" s="6"/>
    </row>
    <row r="216" spans="2:2" ht="15.75" customHeight="1">
      <c r="B216" s="6"/>
    </row>
    <row r="217" spans="2:2" ht="15.75" customHeight="1">
      <c r="B217" s="6"/>
    </row>
    <row r="218" spans="2:2" ht="15.75" customHeight="1">
      <c r="B218" s="6"/>
    </row>
    <row r="219" spans="2:2" ht="15.75" customHeight="1">
      <c r="B219" s="6"/>
    </row>
    <row r="220" spans="2:2" ht="15.75" customHeight="1">
      <c r="B220" s="6"/>
    </row>
    <row r="221" spans="2:2" ht="15.75" customHeight="1">
      <c r="B221" s="6"/>
    </row>
    <row r="222" spans="2:2" ht="15.75" customHeight="1">
      <c r="B222" s="6"/>
    </row>
    <row r="223" spans="2:2" ht="15.75" customHeight="1">
      <c r="B223" s="6"/>
    </row>
    <row r="224" spans="2:2" ht="15.75" customHeight="1">
      <c r="B224" s="6"/>
    </row>
    <row r="225" spans="2:2" ht="15.75" customHeight="1">
      <c r="B225" s="6"/>
    </row>
    <row r="226" spans="2:2" ht="15.75" customHeight="1">
      <c r="B226" s="6"/>
    </row>
    <row r="227" spans="2:2" ht="15.75" customHeight="1">
      <c r="B227" s="6"/>
    </row>
    <row r="228" spans="2:2" ht="15.75" customHeight="1">
      <c r="B228" s="6"/>
    </row>
    <row r="229" spans="2:2" ht="15.75" customHeight="1">
      <c r="B229" s="6"/>
    </row>
    <row r="230" spans="2:2" ht="15.75" customHeight="1">
      <c r="B230" s="6"/>
    </row>
    <row r="231" spans="2:2" ht="15.75" customHeight="1">
      <c r="B231" s="6"/>
    </row>
    <row r="232" spans="2:2" ht="15.75" customHeight="1">
      <c r="B232" s="6"/>
    </row>
    <row r="233" spans="2:2" ht="15.75" customHeight="1">
      <c r="B233" s="6"/>
    </row>
    <row r="234" spans="2:2" ht="15.75" customHeight="1">
      <c r="B234" s="6"/>
    </row>
    <row r="235" spans="2:2" ht="15.75" customHeight="1">
      <c r="B235" s="6"/>
    </row>
    <row r="236" spans="2:2" ht="15.75" customHeight="1">
      <c r="B236" s="6"/>
    </row>
    <row r="237" spans="2:2" ht="15.75" customHeight="1">
      <c r="B237" s="6"/>
    </row>
    <row r="238" spans="2:2" ht="15.75" customHeight="1">
      <c r="B238" s="6"/>
    </row>
    <row r="239" spans="2:2" ht="15.75" customHeight="1">
      <c r="B239" s="6"/>
    </row>
    <row r="240" spans="2:2" ht="15.75" customHeight="1">
      <c r="B240" s="6"/>
    </row>
    <row r="241" spans="2:2" ht="15.75" customHeight="1">
      <c r="B241" s="6"/>
    </row>
    <row r="242" spans="2:2" ht="15.75" customHeight="1">
      <c r="B242" s="6"/>
    </row>
    <row r="243" spans="2:2" ht="15.75" customHeight="1">
      <c r="B243" s="6"/>
    </row>
    <row r="244" spans="2:2" ht="15.75" customHeight="1">
      <c r="B244" s="6"/>
    </row>
    <row r="245" spans="2:2" ht="15.75" customHeight="1">
      <c r="B245" s="6"/>
    </row>
    <row r="246" spans="2:2" ht="15.75" customHeight="1">
      <c r="B246" s="6"/>
    </row>
    <row r="247" spans="2:2" ht="15.75" customHeight="1">
      <c r="B247" s="6"/>
    </row>
    <row r="248" spans="2:2" ht="15.75" customHeight="1">
      <c r="B248" s="6"/>
    </row>
    <row r="249" spans="2:2" ht="15.75" customHeight="1">
      <c r="B249" s="6"/>
    </row>
    <row r="250" spans="2:2" ht="15.75" customHeight="1">
      <c r="B250" s="6"/>
    </row>
    <row r="251" spans="2:2" ht="15.75" customHeight="1">
      <c r="B251" s="6"/>
    </row>
    <row r="252" spans="2:2" ht="15.75" customHeight="1">
      <c r="B252" s="6"/>
    </row>
    <row r="253" spans="2:2" ht="15.75" customHeight="1">
      <c r="B253" s="6"/>
    </row>
    <row r="254" spans="2:2" ht="15.75" customHeight="1">
      <c r="B254" s="6"/>
    </row>
    <row r="255" spans="2:2" ht="15.75" customHeight="1">
      <c r="B255" s="6"/>
    </row>
    <row r="256" spans="2:2" ht="15.75" customHeight="1">
      <c r="B256" s="6"/>
    </row>
    <row r="257" spans="2:2" ht="15.75" customHeight="1">
      <c r="B257" s="6"/>
    </row>
    <row r="258" spans="2:2" ht="15.75" customHeight="1">
      <c r="B258" s="6"/>
    </row>
    <row r="259" spans="2:2" ht="15.75" customHeight="1">
      <c r="B259" s="6"/>
    </row>
    <row r="260" spans="2:2" ht="15.75" customHeight="1">
      <c r="B260" s="6"/>
    </row>
    <row r="261" spans="2:2" ht="15.75" customHeight="1">
      <c r="B261" s="6"/>
    </row>
    <row r="262" spans="2:2" ht="15.75" customHeight="1">
      <c r="B262" s="6"/>
    </row>
    <row r="263" spans="2:2" ht="15.75" customHeight="1">
      <c r="B263" s="6"/>
    </row>
    <row r="264" spans="2:2" ht="15.75" customHeight="1">
      <c r="B264" s="6"/>
    </row>
    <row r="265" spans="2:2" ht="15.75" customHeight="1">
      <c r="B265" s="6"/>
    </row>
    <row r="266" spans="2:2" ht="15.75" customHeight="1">
      <c r="B266" s="6"/>
    </row>
    <row r="267" spans="2:2" ht="15.75" customHeight="1">
      <c r="B267" s="6"/>
    </row>
    <row r="268" spans="2:2" ht="15.75" customHeight="1">
      <c r="B268" s="6"/>
    </row>
    <row r="269" spans="2:2" ht="15.75" customHeight="1">
      <c r="B269" s="6"/>
    </row>
    <row r="270" spans="2:2" ht="15.75" customHeight="1">
      <c r="B270" s="6"/>
    </row>
    <row r="271" spans="2:2" ht="15.75" customHeight="1">
      <c r="B271" s="6"/>
    </row>
    <row r="272" spans="2:2" ht="15.75" customHeight="1">
      <c r="B272" s="6"/>
    </row>
    <row r="273" spans="2:2" ht="15.75" customHeight="1">
      <c r="B273" s="6"/>
    </row>
    <row r="274" spans="2:2" ht="15.75" customHeight="1">
      <c r="B274" s="6"/>
    </row>
    <row r="275" spans="2:2" ht="15.75" customHeight="1">
      <c r="B275" s="6"/>
    </row>
    <row r="276" spans="2:2" ht="15.75" customHeight="1">
      <c r="B276" s="6"/>
    </row>
    <row r="277" spans="2:2" ht="15.75" customHeight="1">
      <c r="B277" s="6"/>
    </row>
    <row r="278" spans="2:2" ht="15.75" customHeight="1">
      <c r="B278" s="6"/>
    </row>
    <row r="279" spans="2:2" ht="15.75" customHeight="1">
      <c r="B279" s="6"/>
    </row>
    <row r="280" spans="2:2" ht="15.75" customHeight="1">
      <c r="B280" s="6"/>
    </row>
    <row r="281" spans="2:2" ht="15.75" customHeight="1">
      <c r="B281" s="6"/>
    </row>
    <row r="282" spans="2:2" ht="15.75" customHeight="1">
      <c r="B282" s="6"/>
    </row>
    <row r="283" spans="2:2" ht="15.75" customHeight="1">
      <c r="B283" s="6"/>
    </row>
    <row r="284" spans="2:2" ht="15.75" customHeight="1">
      <c r="B284" s="6"/>
    </row>
    <row r="285" spans="2:2" ht="15.75" customHeight="1">
      <c r="B285" s="6"/>
    </row>
    <row r="286" spans="2:2" ht="15.75" customHeight="1">
      <c r="B286" s="6"/>
    </row>
    <row r="287" spans="2:2" ht="15.75" customHeight="1">
      <c r="B287" s="6"/>
    </row>
    <row r="288" spans="2:2" ht="15.75" customHeight="1">
      <c r="B288" s="6"/>
    </row>
    <row r="289" spans="2:2" ht="15.75" customHeight="1">
      <c r="B289" s="6"/>
    </row>
    <row r="290" spans="2:2" ht="15.75" customHeight="1">
      <c r="B290" s="6"/>
    </row>
    <row r="291" spans="2:2" ht="15.75" customHeight="1">
      <c r="B291" s="6"/>
    </row>
    <row r="292" spans="2:2" ht="15.75" customHeight="1">
      <c r="B292" s="6"/>
    </row>
    <row r="293" spans="2:2" ht="15.75" customHeight="1">
      <c r="B293" s="6"/>
    </row>
    <row r="294" spans="2:2" ht="15.75" customHeight="1">
      <c r="B294" s="6"/>
    </row>
    <row r="295" spans="2:2" ht="15.75" customHeight="1">
      <c r="B295" s="6"/>
    </row>
    <row r="296" spans="2:2" ht="15.75" customHeight="1">
      <c r="B296" s="6"/>
    </row>
    <row r="297" spans="2:2" ht="15.75" customHeight="1">
      <c r="B297" s="6"/>
    </row>
    <row r="298" spans="2:2" ht="15.75" customHeight="1">
      <c r="B298" s="6"/>
    </row>
    <row r="299" spans="2:2" ht="15.75" customHeight="1">
      <c r="B299" s="6"/>
    </row>
    <row r="300" spans="2:2" ht="15.75" customHeight="1">
      <c r="B300" s="6"/>
    </row>
    <row r="301" spans="2:2" ht="15.75" customHeight="1">
      <c r="B301" s="6"/>
    </row>
    <row r="302" spans="2:2" ht="15.75" customHeight="1">
      <c r="B302" s="6"/>
    </row>
    <row r="303" spans="2:2" ht="15.75" customHeight="1">
      <c r="B303" s="6"/>
    </row>
    <row r="304" spans="2:2" ht="15.75" customHeight="1">
      <c r="B304" s="6"/>
    </row>
    <row r="305" spans="2:2" ht="15.75" customHeight="1">
      <c r="B305" s="6"/>
    </row>
    <row r="306" spans="2:2" ht="15.75" customHeight="1">
      <c r="B306" s="6"/>
    </row>
    <row r="307" spans="2:2" ht="15.75" customHeight="1">
      <c r="B307" s="6"/>
    </row>
    <row r="308" spans="2:2" ht="15.75" customHeight="1">
      <c r="B308" s="6"/>
    </row>
    <row r="309" spans="2:2" ht="15.75" customHeight="1">
      <c r="B309" s="6"/>
    </row>
    <row r="310" spans="2:2" ht="15.75" customHeight="1">
      <c r="B310" s="6"/>
    </row>
    <row r="311" spans="2:2" ht="15.75" customHeight="1">
      <c r="B311" s="6"/>
    </row>
    <row r="312" spans="2:2" ht="15.75" customHeight="1">
      <c r="B312" s="6"/>
    </row>
    <row r="313" spans="2:2" ht="15.75" customHeight="1">
      <c r="B313" s="6"/>
    </row>
    <row r="314" spans="2:2" ht="15.75" customHeight="1">
      <c r="B314" s="6"/>
    </row>
    <row r="315" spans="2:2" ht="15.75" customHeight="1">
      <c r="B315" s="6"/>
    </row>
    <row r="316" spans="2:2" ht="15.75" customHeight="1">
      <c r="B316" s="6"/>
    </row>
    <row r="317" spans="2:2" ht="15.75" customHeight="1">
      <c r="B317" s="6"/>
    </row>
    <row r="318" spans="2:2" ht="15.75" customHeight="1">
      <c r="B318" s="6"/>
    </row>
    <row r="319" spans="2:2" ht="15.75" customHeight="1">
      <c r="B319" s="6"/>
    </row>
    <row r="320" spans="2:2" ht="15.75" customHeight="1">
      <c r="B320" s="6"/>
    </row>
    <row r="321" spans="2:2" ht="15.75" customHeight="1">
      <c r="B321" s="6"/>
    </row>
    <row r="322" spans="2:2" ht="15.75" customHeight="1">
      <c r="B322" s="6"/>
    </row>
    <row r="323" spans="2:2" ht="15.75" customHeight="1">
      <c r="B323" s="6"/>
    </row>
    <row r="324" spans="2:2" ht="15.75" customHeight="1">
      <c r="B324" s="6"/>
    </row>
    <row r="325" spans="2:2" ht="15.75" customHeight="1">
      <c r="B325" s="6"/>
    </row>
    <row r="326" spans="2:2" ht="15.75" customHeight="1">
      <c r="B326" s="6"/>
    </row>
    <row r="327" spans="2:2" ht="15.75" customHeight="1">
      <c r="B327" s="6"/>
    </row>
    <row r="328" spans="2:2" ht="15.75" customHeight="1">
      <c r="B328" s="6"/>
    </row>
    <row r="329" spans="2:2" ht="15.75" customHeight="1">
      <c r="B329" s="6"/>
    </row>
    <row r="330" spans="2:2" ht="15.75" customHeight="1">
      <c r="B330" s="6"/>
    </row>
    <row r="331" spans="2:2" ht="15.75" customHeight="1">
      <c r="B331" s="6"/>
    </row>
    <row r="332" spans="2:2" ht="15.75" customHeight="1">
      <c r="B332" s="6"/>
    </row>
    <row r="333" spans="2:2" ht="15.75" customHeight="1">
      <c r="B333" s="6"/>
    </row>
    <row r="334" spans="2:2" ht="15.75" customHeight="1">
      <c r="B334" s="6"/>
    </row>
    <row r="335" spans="2:2" ht="15.75" customHeight="1">
      <c r="B335" s="6"/>
    </row>
    <row r="336" spans="2:2" ht="15.75" customHeight="1">
      <c r="B336" s="6"/>
    </row>
    <row r="337" spans="2:2" ht="15.75" customHeight="1">
      <c r="B337" s="6"/>
    </row>
    <row r="338" spans="2:2" ht="15.75" customHeight="1">
      <c r="B338" s="6"/>
    </row>
    <row r="339" spans="2:2" ht="15.75" customHeight="1">
      <c r="B339" s="6"/>
    </row>
    <row r="340" spans="2:2" ht="15.75" customHeight="1">
      <c r="B340" s="6"/>
    </row>
    <row r="341" spans="2:2" ht="15.75" customHeight="1">
      <c r="B341" s="6"/>
    </row>
    <row r="342" spans="2:2" ht="15.75" customHeight="1">
      <c r="B342" s="6"/>
    </row>
    <row r="343" spans="2:2" ht="15.75" customHeight="1">
      <c r="B343" s="6"/>
    </row>
    <row r="344" spans="2:2" ht="15.75" customHeight="1">
      <c r="B344" s="6"/>
    </row>
    <row r="345" spans="2:2" ht="15.75" customHeight="1">
      <c r="B345" s="6"/>
    </row>
    <row r="346" spans="2:2" ht="15.75" customHeight="1">
      <c r="B346" s="6"/>
    </row>
    <row r="347" spans="2:2" ht="15.75" customHeight="1">
      <c r="B347" s="6"/>
    </row>
    <row r="348" spans="2:2" ht="15.75" customHeight="1">
      <c r="B348" s="6"/>
    </row>
    <row r="349" spans="2:2" ht="15.75" customHeight="1">
      <c r="B349" s="6"/>
    </row>
    <row r="350" spans="2:2" ht="15.75" customHeight="1">
      <c r="B350" s="6"/>
    </row>
    <row r="351" spans="2:2" ht="15.75" customHeight="1">
      <c r="B351" s="6"/>
    </row>
    <row r="352" spans="2:2" ht="15.75" customHeight="1">
      <c r="B352" s="6"/>
    </row>
    <row r="353" spans="2:2" ht="15.75" customHeight="1">
      <c r="B353" s="6"/>
    </row>
    <row r="354" spans="2:2" ht="15.75" customHeight="1">
      <c r="B354" s="6"/>
    </row>
    <row r="355" spans="2:2" ht="15.75" customHeight="1">
      <c r="B355" s="6"/>
    </row>
    <row r="356" spans="2:2" ht="15.75" customHeight="1">
      <c r="B356" s="6"/>
    </row>
    <row r="357" spans="2:2" ht="15.75" customHeight="1">
      <c r="B357" s="6"/>
    </row>
    <row r="358" spans="2:2" ht="15.75" customHeight="1">
      <c r="B358" s="6"/>
    </row>
    <row r="359" spans="2:2" ht="15.75" customHeight="1">
      <c r="B359" s="6"/>
    </row>
    <row r="360" spans="2:2" ht="15.75" customHeight="1">
      <c r="B360" s="6"/>
    </row>
    <row r="361" spans="2:2" ht="15.75" customHeight="1">
      <c r="B361" s="6"/>
    </row>
    <row r="362" spans="2:2" ht="15.75" customHeight="1">
      <c r="B362" s="6"/>
    </row>
    <row r="363" spans="2:2" ht="15.75" customHeight="1">
      <c r="B363" s="6"/>
    </row>
    <row r="364" spans="2:2" ht="15.75" customHeight="1">
      <c r="B364" s="6"/>
    </row>
    <row r="365" spans="2:2" ht="15.75" customHeight="1">
      <c r="B365" s="6"/>
    </row>
    <row r="366" spans="2:2" ht="15.75" customHeight="1">
      <c r="B366" s="6"/>
    </row>
    <row r="367" spans="2:2" ht="15.75" customHeight="1">
      <c r="B367" s="6"/>
    </row>
    <row r="368" spans="2:2" ht="15.75" customHeight="1">
      <c r="B368" s="6"/>
    </row>
    <row r="369" spans="2:2" ht="15.75" customHeight="1">
      <c r="B369" s="6"/>
    </row>
    <row r="370" spans="2:2" ht="15.75" customHeight="1">
      <c r="B370" s="6"/>
    </row>
    <row r="371" spans="2:2" ht="15.75" customHeight="1">
      <c r="B371" s="6"/>
    </row>
    <row r="372" spans="2:2" ht="15.75" customHeight="1">
      <c r="B372" s="6"/>
    </row>
    <row r="373" spans="2:2" ht="15.75" customHeight="1">
      <c r="B373" s="6"/>
    </row>
    <row r="374" spans="2:2" ht="15.75" customHeight="1">
      <c r="B374" s="6"/>
    </row>
    <row r="375" spans="2:2" ht="15.75" customHeight="1">
      <c r="B375" s="6"/>
    </row>
    <row r="376" spans="2:2" ht="15.75" customHeight="1">
      <c r="B376" s="6"/>
    </row>
    <row r="377" spans="2:2" ht="15.75" customHeight="1">
      <c r="B377" s="6"/>
    </row>
    <row r="378" spans="2:2" ht="15.75" customHeight="1">
      <c r="B378" s="6"/>
    </row>
    <row r="379" spans="2:2" ht="15.75" customHeight="1">
      <c r="B379" s="6"/>
    </row>
    <row r="380" spans="2:2" ht="15.75" customHeight="1">
      <c r="B380" s="6"/>
    </row>
    <row r="381" spans="2:2" ht="15.75" customHeight="1">
      <c r="B381" s="6"/>
    </row>
    <row r="382" spans="2:2" ht="15.75" customHeight="1">
      <c r="B382" s="6"/>
    </row>
    <row r="383" spans="2:2" ht="15.75" customHeight="1">
      <c r="B383" s="6"/>
    </row>
    <row r="384" spans="2:2" ht="15.75" customHeight="1">
      <c r="B384" s="6"/>
    </row>
    <row r="385" spans="2:2" ht="15.75" customHeight="1">
      <c r="B385" s="6"/>
    </row>
    <row r="386" spans="2:2" ht="15.75" customHeight="1">
      <c r="B386" s="6"/>
    </row>
    <row r="387" spans="2:2" ht="15.75" customHeight="1">
      <c r="B387" s="6"/>
    </row>
    <row r="388" spans="2:2" ht="15.75" customHeight="1">
      <c r="B388" s="6"/>
    </row>
    <row r="389" spans="2:2" ht="15.75" customHeight="1">
      <c r="B389" s="6"/>
    </row>
    <row r="390" spans="2:2" ht="15.75" customHeight="1">
      <c r="B390" s="6"/>
    </row>
    <row r="391" spans="2:2" ht="15.75" customHeight="1">
      <c r="B391" s="6"/>
    </row>
    <row r="392" spans="2:2" ht="15.75" customHeight="1">
      <c r="B392" s="6"/>
    </row>
    <row r="393" spans="2:2" ht="15.75" customHeight="1">
      <c r="B393" s="6"/>
    </row>
    <row r="394" spans="2:2" ht="15.75" customHeight="1">
      <c r="B394" s="6"/>
    </row>
    <row r="395" spans="2:2" ht="15.75" customHeight="1">
      <c r="B395" s="6"/>
    </row>
    <row r="396" spans="2:2" ht="15.75" customHeight="1">
      <c r="B396" s="6"/>
    </row>
    <row r="397" spans="2:2" ht="15.75" customHeight="1">
      <c r="B397" s="6"/>
    </row>
    <row r="398" spans="2:2" ht="15.75" customHeight="1">
      <c r="B398" s="6"/>
    </row>
    <row r="399" spans="2:2" ht="15.75" customHeight="1">
      <c r="B399" s="6"/>
    </row>
    <row r="400" spans="2:2" ht="15.75" customHeight="1">
      <c r="B400" s="6"/>
    </row>
    <row r="401" spans="2:2" ht="15.75" customHeight="1">
      <c r="B401" s="6"/>
    </row>
    <row r="402" spans="2:2" ht="15.75" customHeight="1">
      <c r="B402" s="6"/>
    </row>
    <row r="403" spans="2:2" ht="15.75" customHeight="1">
      <c r="B403" s="6"/>
    </row>
    <row r="404" spans="2:2" ht="15.75" customHeight="1">
      <c r="B404" s="6"/>
    </row>
    <row r="405" spans="2:2" ht="15.75" customHeight="1">
      <c r="B405" s="6"/>
    </row>
    <row r="406" spans="2:2" ht="15.75" customHeight="1">
      <c r="B406" s="6"/>
    </row>
    <row r="407" spans="2:2" ht="15.75" customHeight="1">
      <c r="B407" s="6"/>
    </row>
    <row r="408" spans="2:2" ht="15.75" customHeight="1">
      <c r="B408" s="6"/>
    </row>
    <row r="409" spans="2:2" ht="15.75" customHeight="1">
      <c r="B409" s="6"/>
    </row>
    <row r="410" spans="2:2" ht="15.75" customHeight="1">
      <c r="B410" s="6"/>
    </row>
    <row r="411" spans="2:2" ht="15.75" customHeight="1">
      <c r="B411" s="6"/>
    </row>
    <row r="412" spans="2:2" ht="15.75" customHeight="1">
      <c r="B412" s="6"/>
    </row>
    <row r="413" spans="2:2" ht="15.75" customHeight="1">
      <c r="B413" s="6"/>
    </row>
    <row r="414" spans="2:2" ht="15.75" customHeight="1">
      <c r="B414" s="6"/>
    </row>
    <row r="415" spans="2:2" ht="15.75" customHeight="1">
      <c r="B415" s="6"/>
    </row>
    <row r="416" spans="2:2" ht="15.75" customHeight="1">
      <c r="B416" s="6"/>
    </row>
    <row r="417" spans="2:2" ht="15.75" customHeight="1">
      <c r="B417" s="6"/>
    </row>
    <row r="418" spans="2:2" ht="15.75" customHeight="1">
      <c r="B418" s="6"/>
    </row>
    <row r="419" spans="2:2" ht="15.75" customHeight="1">
      <c r="B419" s="6"/>
    </row>
    <row r="420" spans="2:2" ht="15.75" customHeight="1">
      <c r="B420" s="6"/>
    </row>
    <row r="421" spans="2:2" ht="15.75" customHeight="1">
      <c r="B421" s="6"/>
    </row>
    <row r="422" spans="2:2" ht="15.75" customHeight="1">
      <c r="B422" s="6"/>
    </row>
    <row r="423" spans="2:2" ht="15.75" customHeight="1">
      <c r="B423" s="6"/>
    </row>
    <row r="424" spans="2:2" ht="15.75" customHeight="1">
      <c r="B424" s="6"/>
    </row>
    <row r="425" spans="2:2" ht="15.75" customHeight="1">
      <c r="B425" s="6"/>
    </row>
    <row r="426" spans="2:2" ht="15.75" customHeight="1">
      <c r="B426" s="6"/>
    </row>
    <row r="427" spans="2:2" ht="15.75" customHeight="1">
      <c r="B427" s="6"/>
    </row>
    <row r="428" spans="2:2" ht="15.75" customHeight="1">
      <c r="B428" s="6"/>
    </row>
    <row r="429" spans="2:2" ht="15.75" customHeight="1">
      <c r="B429" s="6"/>
    </row>
    <row r="430" spans="2:2" ht="15.75" customHeight="1">
      <c r="B430" s="6"/>
    </row>
    <row r="431" spans="2:2" ht="15.75" customHeight="1">
      <c r="B431" s="6"/>
    </row>
    <row r="432" spans="2:2" ht="15.75" customHeight="1">
      <c r="B432" s="6"/>
    </row>
    <row r="433" spans="2:2" ht="15.75" customHeight="1">
      <c r="B433" s="6"/>
    </row>
    <row r="434" spans="2:2" ht="15.75" customHeight="1">
      <c r="B434" s="6"/>
    </row>
    <row r="435" spans="2:2" ht="15.75" customHeight="1">
      <c r="B435" s="6"/>
    </row>
    <row r="436" spans="2:2" ht="15.75" customHeight="1">
      <c r="B436" s="6"/>
    </row>
    <row r="437" spans="2:2" ht="15.75" customHeight="1">
      <c r="B437" s="6"/>
    </row>
    <row r="438" spans="2:2" ht="15.75" customHeight="1">
      <c r="B438" s="6"/>
    </row>
    <row r="439" spans="2:2" ht="15.75" customHeight="1">
      <c r="B439" s="6"/>
    </row>
    <row r="440" spans="2:2" ht="15.75" customHeight="1">
      <c r="B440" s="6"/>
    </row>
    <row r="441" spans="2:2" ht="15.75" customHeight="1">
      <c r="B441" s="6"/>
    </row>
    <row r="442" spans="2:2" ht="15.75" customHeight="1">
      <c r="B442" s="6"/>
    </row>
    <row r="443" spans="2:2" ht="15.75" customHeight="1">
      <c r="B443" s="6"/>
    </row>
    <row r="444" spans="2:2" ht="15.75" customHeight="1">
      <c r="B444" s="6"/>
    </row>
    <row r="445" spans="2:2" ht="15.75" customHeight="1">
      <c r="B445" s="6"/>
    </row>
    <row r="446" spans="2:2" ht="15.75" customHeight="1">
      <c r="B446" s="6"/>
    </row>
    <row r="447" spans="2:2" ht="15.75" customHeight="1">
      <c r="B447" s="6"/>
    </row>
    <row r="448" spans="2:2" ht="15.75" customHeight="1">
      <c r="B448" s="6"/>
    </row>
    <row r="449" spans="2:2" ht="15.75" customHeight="1">
      <c r="B449" s="6"/>
    </row>
    <row r="450" spans="2:2" ht="15.75" customHeight="1">
      <c r="B450" s="6"/>
    </row>
    <row r="451" spans="2:2" ht="15.75" customHeight="1">
      <c r="B451" s="6"/>
    </row>
    <row r="452" spans="2:2" ht="15.75" customHeight="1">
      <c r="B452" s="6"/>
    </row>
    <row r="453" spans="2:2" ht="15.75" customHeight="1">
      <c r="B453" s="6"/>
    </row>
    <row r="454" spans="2:2" ht="15.75" customHeight="1">
      <c r="B454" s="6"/>
    </row>
    <row r="455" spans="2:2" ht="15.75" customHeight="1">
      <c r="B455" s="6"/>
    </row>
    <row r="456" spans="2:2" ht="15.75" customHeight="1">
      <c r="B456" s="6"/>
    </row>
    <row r="457" spans="2:2" ht="15.75" customHeight="1">
      <c r="B457" s="6"/>
    </row>
    <row r="458" spans="2:2" ht="15.75" customHeight="1">
      <c r="B458" s="6"/>
    </row>
    <row r="459" spans="2:2" ht="15.75" customHeight="1">
      <c r="B459" s="6"/>
    </row>
    <row r="460" spans="2:2" ht="15.75" customHeight="1">
      <c r="B460" s="6"/>
    </row>
    <row r="461" spans="2:2" ht="15.75" customHeight="1">
      <c r="B461" s="6"/>
    </row>
    <row r="462" spans="2:2" ht="15.75" customHeight="1">
      <c r="B462" s="6"/>
    </row>
    <row r="463" spans="2:2" ht="15.75" customHeight="1">
      <c r="B463" s="6"/>
    </row>
    <row r="464" spans="2:2" ht="15.75" customHeight="1">
      <c r="B464" s="6"/>
    </row>
    <row r="465" spans="2:2" ht="15.75" customHeight="1">
      <c r="B465" s="6"/>
    </row>
    <row r="466" spans="2:2" ht="15.75" customHeight="1">
      <c r="B466" s="6"/>
    </row>
    <row r="467" spans="2:2" ht="15.75" customHeight="1">
      <c r="B467" s="6"/>
    </row>
    <row r="468" spans="2:2" ht="15.75" customHeight="1">
      <c r="B468" s="6"/>
    </row>
    <row r="469" spans="2:2" ht="15.75" customHeight="1">
      <c r="B469" s="6"/>
    </row>
    <row r="470" spans="2:2" ht="15.75" customHeight="1">
      <c r="B470" s="6"/>
    </row>
    <row r="471" spans="2:2" ht="15.75" customHeight="1">
      <c r="B471" s="6"/>
    </row>
    <row r="472" spans="2:2" ht="15.75" customHeight="1">
      <c r="B472" s="6"/>
    </row>
    <row r="473" spans="2:2" ht="15.75" customHeight="1">
      <c r="B473" s="6"/>
    </row>
    <row r="474" spans="2:2" ht="15.75" customHeight="1">
      <c r="B474" s="6"/>
    </row>
    <row r="475" spans="2:2" ht="15.75" customHeight="1">
      <c r="B475" s="6"/>
    </row>
    <row r="476" spans="2:2" ht="15.75" customHeight="1">
      <c r="B476" s="6"/>
    </row>
    <row r="477" spans="2:2" ht="15.75" customHeight="1">
      <c r="B477" s="6"/>
    </row>
    <row r="478" spans="2:2" ht="15.75" customHeight="1">
      <c r="B478" s="6"/>
    </row>
    <row r="479" spans="2:2" ht="15.75" customHeight="1">
      <c r="B479" s="6"/>
    </row>
    <row r="480" spans="2:2" ht="15.75" customHeight="1">
      <c r="B480" s="6"/>
    </row>
    <row r="481" spans="2:2" ht="15.75" customHeight="1">
      <c r="B481" s="6"/>
    </row>
    <row r="482" spans="2:2" ht="15.75" customHeight="1">
      <c r="B482" s="6"/>
    </row>
    <row r="483" spans="2:2" ht="15.75" customHeight="1">
      <c r="B483" s="6"/>
    </row>
    <row r="484" spans="2:2" ht="15.75" customHeight="1">
      <c r="B484" s="6"/>
    </row>
    <row r="485" spans="2:2" ht="15.75" customHeight="1">
      <c r="B485" s="6"/>
    </row>
    <row r="486" spans="2:2" ht="15.75" customHeight="1">
      <c r="B486" s="6"/>
    </row>
    <row r="487" spans="2:2" ht="15.75" customHeight="1">
      <c r="B487" s="6"/>
    </row>
    <row r="488" spans="2:2" ht="15.75" customHeight="1">
      <c r="B488" s="6"/>
    </row>
    <row r="489" spans="2:2" ht="15.75" customHeight="1">
      <c r="B489" s="6"/>
    </row>
    <row r="490" spans="2:2" ht="15.75" customHeight="1">
      <c r="B490" s="6"/>
    </row>
    <row r="491" spans="2:2" ht="15.75" customHeight="1">
      <c r="B491" s="6"/>
    </row>
    <row r="492" spans="2:2" ht="15.75" customHeight="1">
      <c r="B492" s="6"/>
    </row>
    <row r="493" spans="2:2" ht="15.75" customHeight="1">
      <c r="B493" s="6"/>
    </row>
    <row r="494" spans="2:2" ht="15.75" customHeight="1">
      <c r="B494" s="6"/>
    </row>
    <row r="495" spans="2:2" ht="15.75" customHeight="1">
      <c r="B495" s="6"/>
    </row>
    <row r="496" spans="2:2" ht="15.75" customHeight="1">
      <c r="B496" s="6"/>
    </row>
    <row r="497" spans="2:2" ht="15.75" customHeight="1">
      <c r="B497" s="6"/>
    </row>
    <row r="498" spans="2:2" ht="15.75" customHeight="1">
      <c r="B498" s="6"/>
    </row>
    <row r="499" spans="2:2" ht="15.75" customHeight="1">
      <c r="B499" s="6"/>
    </row>
    <row r="500" spans="2:2" ht="15.75" customHeight="1">
      <c r="B500" s="6"/>
    </row>
    <row r="501" spans="2:2" ht="15.75" customHeight="1">
      <c r="B501" s="6"/>
    </row>
    <row r="502" spans="2:2" ht="15.75" customHeight="1">
      <c r="B502" s="6"/>
    </row>
    <row r="503" spans="2:2" ht="15.75" customHeight="1">
      <c r="B503" s="6"/>
    </row>
    <row r="504" spans="2:2" ht="15.75" customHeight="1">
      <c r="B504" s="6"/>
    </row>
    <row r="505" spans="2:2" ht="15.75" customHeight="1">
      <c r="B505" s="6"/>
    </row>
    <row r="506" spans="2:2" ht="15.75" customHeight="1">
      <c r="B506" s="6"/>
    </row>
    <row r="507" spans="2:2" ht="15.75" customHeight="1">
      <c r="B507" s="6"/>
    </row>
    <row r="508" spans="2:2" ht="15.75" customHeight="1">
      <c r="B508" s="6"/>
    </row>
    <row r="509" spans="2:2" ht="15.75" customHeight="1">
      <c r="B509" s="6"/>
    </row>
    <row r="510" spans="2:2" ht="15.75" customHeight="1">
      <c r="B510" s="6"/>
    </row>
    <row r="511" spans="2:2" ht="15.75" customHeight="1">
      <c r="B511" s="6"/>
    </row>
    <row r="512" spans="2:2" ht="15.75" customHeight="1">
      <c r="B512" s="6"/>
    </row>
    <row r="513" spans="2:2" ht="15.75" customHeight="1">
      <c r="B513" s="6"/>
    </row>
    <row r="514" spans="2:2" ht="15.75" customHeight="1">
      <c r="B514" s="6"/>
    </row>
    <row r="515" spans="2:2" ht="15.75" customHeight="1">
      <c r="B515" s="6"/>
    </row>
    <row r="516" spans="2:2" ht="15.75" customHeight="1">
      <c r="B516" s="6"/>
    </row>
    <row r="517" spans="2:2" ht="15.75" customHeight="1">
      <c r="B517" s="6"/>
    </row>
    <row r="518" spans="2:2" ht="15.75" customHeight="1">
      <c r="B518" s="6"/>
    </row>
    <row r="519" spans="2:2" ht="15.75" customHeight="1">
      <c r="B519" s="6"/>
    </row>
    <row r="520" spans="2:2" ht="15.75" customHeight="1">
      <c r="B520" s="6"/>
    </row>
    <row r="521" spans="2:2" ht="15.75" customHeight="1">
      <c r="B521" s="6"/>
    </row>
    <row r="522" spans="2:2" ht="15.75" customHeight="1">
      <c r="B522" s="6"/>
    </row>
    <row r="523" spans="2:2" ht="15.75" customHeight="1">
      <c r="B523" s="6"/>
    </row>
    <row r="524" spans="2:2" ht="15.75" customHeight="1">
      <c r="B524" s="6"/>
    </row>
    <row r="525" spans="2:2" ht="15.75" customHeight="1">
      <c r="B525" s="6"/>
    </row>
    <row r="526" spans="2:2" ht="15.75" customHeight="1">
      <c r="B526" s="6"/>
    </row>
    <row r="527" spans="2:2" ht="15.75" customHeight="1">
      <c r="B527" s="6"/>
    </row>
    <row r="528" spans="2:2" ht="15.75" customHeight="1">
      <c r="B528" s="6"/>
    </row>
    <row r="529" spans="2:2" ht="15.75" customHeight="1">
      <c r="B529" s="6"/>
    </row>
    <row r="530" spans="2:2" ht="15.75" customHeight="1">
      <c r="B530" s="6"/>
    </row>
    <row r="531" spans="2:2" ht="15.75" customHeight="1">
      <c r="B531" s="6"/>
    </row>
    <row r="532" spans="2:2" ht="15.75" customHeight="1">
      <c r="B532" s="6"/>
    </row>
    <row r="533" spans="2:2" ht="15.75" customHeight="1">
      <c r="B533" s="6"/>
    </row>
    <row r="534" spans="2:2" ht="15.75" customHeight="1">
      <c r="B534" s="6"/>
    </row>
    <row r="535" spans="2:2" ht="15.75" customHeight="1">
      <c r="B535" s="6"/>
    </row>
    <row r="536" spans="2:2" ht="15.75" customHeight="1">
      <c r="B536" s="6"/>
    </row>
    <row r="537" spans="2:2" ht="15.75" customHeight="1">
      <c r="B537" s="6"/>
    </row>
    <row r="538" spans="2:2" ht="15.75" customHeight="1">
      <c r="B538" s="6"/>
    </row>
    <row r="539" spans="2:2" ht="15.75" customHeight="1">
      <c r="B539" s="6"/>
    </row>
    <row r="540" spans="2:2" ht="15.75" customHeight="1">
      <c r="B540" s="6"/>
    </row>
    <row r="541" spans="2:2" ht="15.75" customHeight="1">
      <c r="B541" s="6"/>
    </row>
    <row r="542" spans="2:2" ht="15.75" customHeight="1">
      <c r="B542" s="6"/>
    </row>
    <row r="543" spans="2:2" ht="15.75" customHeight="1">
      <c r="B543" s="6"/>
    </row>
    <row r="544" spans="2:2" ht="15.75" customHeight="1">
      <c r="B544" s="6"/>
    </row>
    <row r="545" spans="2:2" ht="15.75" customHeight="1">
      <c r="B545" s="6"/>
    </row>
    <row r="546" spans="2:2" ht="15.75" customHeight="1">
      <c r="B546" s="6"/>
    </row>
    <row r="547" spans="2:2" ht="15.75" customHeight="1">
      <c r="B547" s="6"/>
    </row>
    <row r="548" spans="2:2" ht="15.75" customHeight="1">
      <c r="B548" s="6"/>
    </row>
    <row r="549" spans="2:2" ht="15.75" customHeight="1">
      <c r="B549" s="6"/>
    </row>
    <row r="550" spans="2:2" ht="15.75" customHeight="1">
      <c r="B550" s="6"/>
    </row>
    <row r="551" spans="2:2" ht="15.75" customHeight="1">
      <c r="B551" s="6"/>
    </row>
    <row r="552" spans="2:2" ht="15.75" customHeight="1">
      <c r="B552" s="6"/>
    </row>
    <row r="553" spans="2:2" ht="15.75" customHeight="1">
      <c r="B553" s="6"/>
    </row>
    <row r="554" spans="2:2" ht="15.75" customHeight="1">
      <c r="B554" s="6"/>
    </row>
    <row r="555" spans="2:2" ht="15.75" customHeight="1">
      <c r="B555" s="6"/>
    </row>
    <row r="556" spans="2:2" ht="15.75" customHeight="1">
      <c r="B556" s="6"/>
    </row>
    <row r="557" spans="2:2" ht="15.75" customHeight="1">
      <c r="B557" s="6"/>
    </row>
    <row r="558" spans="2:2" ht="15.75" customHeight="1">
      <c r="B558" s="6"/>
    </row>
    <row r="559" spans="2:2" ht="15.75" customHeight="1">
      <c r="B559" s="6"/>
    </row>
    <row r="560" spans="2:2" ht="15.75" customHeight="1">
      <c r="B560" s="6"/>
    </row>
    <row r="561" spans="2:2" ht="15.75" customHeight="1">
      <c r="B561" s="6"/>
    </row>
    <row r="562" spans="2:2" ht="15.75" customHeight="1">
      <c r="B562" s="6"/>
    </row>
    <row r="563" spans="2:2" ht="15.75" customHeight="1">
      <c r="B563" s="6"/>
    </row>
    <row r="564" spans="2:2" ht="15.75" customHeight="1">
      <c r="B564" s="6"/>
    </row>
    <row r="565" spans="2:2" ht="15.75" customHeight="1">
      <c r="B565" s="6"/>
    </row>
    <row r="566" spans="2:2" ht="15.75" customHeight="1">
      <c r="B566" s="6"/>
    </row>
    <row r="567" spans="2:2" ht="15.75" customHeight="1">
      <c r="B567" s="6"/>
    </row>
    <row r="568" spans="2:2" ht="15.75" customHeight="1">
      <c r="B568" s="6"/>
    </row>
    <row r="569" spans="2:2" ht="15.75" customHeight="1">
      <c r="B569" s="6"/>
    </row>
    <row r="570" spans="2:2" ht="15.75" customHeight="1">
      <c r="B570" s="6"/>
    </row>
    <row r="571" spans="2:2" ht="15.75" customHeight="1">
      <c r="B571" s="6"/>
    </row>
    <row r="572" spans="2:2" ht="15.75" customHeight="1">
      <c r="B572" s="6"/>
    </row>
    <row r="573" spans="2:2" ht="15.75" customHeight="1">
      <c r="B573" s="6"/>
    </row>
    <row r="574" spans="2:2" ht="15.75" customHeight="1">
      <c r="B574" s="6"/>
    </row>
    <row r="575" spans="2:2" ht="15.75" customHeight="1">
      <c r="B575" s="6"/>
    </row>
    <row r="576" spans="2:2" ht="15.75" customHeight="1">
      <c r="B576" s="6"/>
    </row>
    <row r="577" spans="2:2" ht="15.75" customHeight="1">
      <c r="B577" s="6"/>
    </row>
    <row r="578" spans="2:2" ht="15.75" customHeight="1">
      <c r="B578" s="6"/>
    </row>
    <row r="579" spans="2:2" ht="15.75" customHeight="1">
      <c r="B579" s="6"/>
    </row>
    <row r="580" spans="2:2" ht="15.75" customHeight="1">
      <c r="B580" s="6"/>
    </row>
    <row r="581" spans="2:2" ht="15.75" customHeight="1">
      <c r="B581" s="6"/>
    </row>
    <row r="582" spans="2:2" ht="15.75" customHeight="1">
      <c r="B582" s="6"/>
    </row>
    <row r="583" spans="2:2" ht="15.75" customHeight="1">
      <c r="B583" s="6"/>
    </row>
    <row r="584" spans="2:2" ht="15.75" customHeight="1">
      <c r="B584" s="6"/>
    </row>
    <row r="585" spans="2:2" ht="15.75" customHeight="1">
      <c r="B585" s="6"/>
    </row>
    <row r="586" spans="2:2" ht="15.75" customHeight="1">
      <c r="B586" s="6"/>
    </row>
    <row r="587" spans="2:2" ht="15.75" customHeight="1">
      <c r="B587" s="6"/>
    </row>
    <row r="588" spans="2:2" ht="15.75" customHeight="1">
      <c r="B588" s="6"/>
    </row>
    <row r="589" spans="2:2" ht="15.75" customHeight="1">
      <c r="B589" s="6"/>
    </row>
    <row r="590" spans="2:2" ht="15.75" customHeight="1">
      <c r="B590" s="6"/>
    </row>
    <row r="591" spans="2:2" ht="15.75" customHeight="1">
      <c r="B591" s="6"/>
    </row>
    <row r="592" spans="2:2" ht="15.75" customHeight="1">
      <c r="B592" s="6"/>
    </row>
    <row r="593" spans="2:2" ht="15.75" customHeight="1">
      <c r="B593" s="6"/>
    </row>
    <row r="594" spans="2:2" ht="15.75" customHeight="1">
      <c r="B594" s="6"/>
    </row>
    <row r="595" spans="2:2" ht="15.75" customHeight="1">
      <c r="B595" s="6"/>
    </row>
    <row r="596" spans="2:2" ht="15.75" customHeight="1">
      <c r="B596" s="6"/>
    </row>
    <row r="597" spans="2:2" ht="15.75" customHeight="1">
      <c r="B597" s="6"/>
    </row>
    <row r="598" spans="2:2" ht="15.75" customHeight="1">
      <c r="B598" s="6"/>
    </row>
    <row r="599" spans="2:2" ht="15.75" customHeight="1">
      <c r="B599" s="6"/>
    </row>
    <row r="600" spans="2:2" ht="15.75" customHeight="1">
      <c r="B600" s="6"/>
    </row>
    <row r="601" spans="2:2" ht="15.75" customHeight="1">
      <c r="B601" s="6"/>
    </row>
    <row r="602" spans="2:2" ht="15.75" customHeight="1">
      <c r="B602" s="6"/>
    </row>
    <row r="603" spans="2:2" ht="15.75" customHeight="1">
      <c r="B603" s="6"/>
    </row>
    <row r="604" spans="2:2" ht="15.75" customHeight="1">
      <c r="B604" s="6"/>
    </row>
    <row r="605" spans="2:2" ht="15.75" customHeight="1">
      <c r="B605" s="6"/>
    </row>
    <row r="606" spans="2:2" ht="15.75" customHeight="1">
      <c r="B606" s="6"/>
    </row>
    <row r="607" spans="2:2" ht="15.75" customHeight="1">
      <c r="B607" s="6"/>
    </row>
    <row r="608" spans="2:2" ht="15.75" customHeight="1">
      <c r="B608" s="6"/>
    </row>
    <row r="609" spans="2:2" ht="15.75" customHeight="1">
      <c r="B609" s="6"/>
    </row>
    <row r="610" spans="2:2" ht="15.75" customHeight="1">
      <c r="B610" s="6"/>
    </row>
    <row r="611" spans="2:2" ht="15.75" customHeight="1">
      <c r="B611" s="6"/>
    </row>
    <row r="612" spans="2:2" ht="15.75" customHeight="1">
      <c r="B612" s="6"/>
    </row>
    <row r="613" spans="2:2" ht="15.75" customHeight="1">
      <c r="B613" s="6"/>
    </row>
    <row r="614" spans="2:2" ht="15.75" customHeight="1">
      <c r="B614" s="6"/>
    </row>
    <row r="615" spans="2:2" ht="15.75" customHeight="1">
      <c r="B615" s="6"/>
    </row>
    <row r="616" spans="2:2" ht="15.75" customHeight="1">
      <c r="B616" s="6"/>
    </row>
    <row r="617" spans="2:2" ht="15.75" customHeight="1">
      <c r="B617" s="6"/>
    </row>
    <row r="618" spans="2:2" ht="15.75" customHeight="1">
      <c r="B618" s="6"/>
    </row>
    <row r="619" spans="2:2" ht="15.75" customHeight="1">
      <c r="B619" s="6"/>
    </row>
    <row r="620" spans="2:2" ht="15.75" customHeight="1">
      <c r="B620" s="6"/>
    </row>
    <row r="621" spans="2:2" ht="15.75" customHeight="1">
      <c r="B621" s="6"/>
    </row>
    <row r="622" spans="2:2" ht="15.75" customHeight="1">
      <c r="B622" s="6"/>
    </row>
    <row r="623" spans="2:2" ht="15.75" customHeight="1">
      <c r="B623" s="6"/>
    </row>
    <row r="624" spans="2:2" ht="15.75" customHeight="1">
      <c r="B624" s="6"/>
    </row>
    <row r="625" spans="2:2" ht="15.75" customHeight="1">
      <c r="B625" s="6"/>
    </row>
    <row r="626" spans="2:2" ht="15.75" customHeight="1">
      <c r="B626" s="6"/>
    </row>
    <row r="627" spans="2:2" ht="15.75" customHeight="1">
      <c r="B627" s="6"/>
    </row>
    <row r="628" spans="2:2" ht="15.75" customHeight="1">
      <c r="B628" s="6"/>
    </row>
    <row r="629" spans="2:2" ht="15.75" customHeight="1">
      <c r="B629" s="6"/>
    </row>
    <row r="630" spans="2:2" ht="15.75" customHeight="1">
      <c r="B630" s="6"/>
    </row>
    <row r="631" spans="2:2" ht="15.75" customHeight="1">
      <c r="B631" s="6"/>
    </row>
    <row r="632" spans="2:2" ht="15.75" customHeight="1">
      <c r="B632" s="6"/>
    </row>
    <row r="633" spans="2:2" ht="15.75" customHeight="1">
      <c r="B633" s="6"/>
    </row>
    <row r="634" spans="2:2" ht="15.75" customHeight="1">
      <c r="B634" s="6"/>
    </row>
    <row r="635" spans="2:2" ht="15.75" customHeight="1">
      <c r="B635" s="6"/>
    </row>
    <row r="636" spans="2:2" ht="15.75" customHeight="1">
      <c r="B636" s="6"/>
    </row>
    <row r="637" spans="2:2" ht="15.75" customHeight="1">
      <c r="B637" s="6"/>
    </row>
    <row r="638" spans="2:2" ht="15.75" customHeight="1">
      <c r="B638" s="6"/>
    </row>
    <row r="639" spans="2:2" ht="15.75" customHeight="1">
      <c r="B639" s="6"/>
    </row>
    <row r="640" spans="2:2" ht="15.75" customHeight="1">
      <c r="B640" s="6"/>
    </row>
    <row r="641" spans="2:2" ht="15.75" customHeight="1">
      <c r="B641" s="6"/>
    </row>
    <row r="642" spans="2:2" ht="15.75" customHeight="1">
      <c r="B642" s="6"/>
    </row>
    <row r="643" spans="2:2" ht="15.75" customHeight="1">
      <c r="B643" s="6"/>
    </row>
    <row r="644" spans="2:2" ht="15.75" customHeight="1">
      <c r="B644" s="6"/>
    </row>
    <row r="645" spans="2:2" ht="15.75" customHeight="1">
      <c r="B645" s="6"/>
    </row>
    <row r="646" spans="2:2" ht="15.75" customHeight="1">
      <c r="B646" s="6"/>
    </row>
    <row r="647" spans="2:2" ht="15.75" customHeight="1">
      <c r="B647" s="6"/>
    </row>
    <row r="648" spans="2:2" ht="15.75" customHeight="1">
      <c r="B648" s="6"/>
    </row>
    <row r="649" spans="2:2" ht="15.75" customHeight="1">
      <c r="B649" s="6"/>
    </row>
    <row r="650" spans="2:2" ht="15.75" customHeight="1">
      <c r="B650" s="6"/>
    </row>
    <row r="651" spans="2:2" ht="15.75" customHeight="1">
      <c r="B651" s="6"/>
    </row>
    <row r="652" spans="2:2" ht="15.75" customHeight="1">
      <c r="B652" s="6"/>
    </row>
    <row r="653" spans="2:2" ht="15.75" customHeight="1">
      <c r="B653" s="6"/>
    </row>
    <row r="654" spans="2:2" ht="15.75" customHeight="1">
      <c r="B654" s="6"/>
    </row>
    <row r="655" spans="2:2" ht="15.75" customHeight="1">
      <c r="B655" s="6"/>
    </row>
    <row r="656" spans="2:2" ht="15.75" customHeight="1">
      <c r="B656" s="6"/>
    </row>
    <row r="657" spans="2:2" ht="15.75" customHeight="1">
      <c r="B657" s="6"/>
    </row>
    <row r="658" spans="2:2" ht="15.75" customHeight="1">
      <c r="B658" s="6"/>
    </row>
    <row r="659" spans="2:2" ht="15.75" customHeight="1">
      <c r="B659" s="6"/>
    </row>
    <row r="660" spans="2:2" ht="15.75" customHeight="1">
      <c r="B660" s="6"/>
    </row>
    <row r="661" spans="2:2" ht="15.75" customHeight="1">
      <c r="B661" s="6"/>
    </row>
    <row r="662" spans="2:2" ht="15.75" customHeight="1">
      <c r="B662" s="6"/>
    </row>
    <row r="663" spans="2:2" ht="15.75" customHeight="1">
      <c r="B663" s="6"/>
    </row>
    <row r="664" spans="2:2" ht="15.75" customHeight="1">
      <c r="B664" s="6"/>
    </row>
    <row r="665" spans="2:2" ht="15.75" customHeight="1">
      <c r="B665" s="6"/>
    </row>
    <row r="666" spans="2:2" ht="15.75" customHeight="1">
      <c r="B666" s="6"/>
    </row>
    <row r="667" spans="2:2" ht="15.75" customHeight="1">
      <c r="B667" s="6"/>
    </row>
    <row r="668" spans="2:2" ht="15.75" customHeight="1">
      <c r="B668" s="6"/>
    </row>
    <row r="669" spans="2:2" ht="15.75" customHeight="1">
      <c r="B669" s="6"/>
    </row>
    <row r="670" spans="2:2" ht="15.75" customHeight="1">
      <c r="B670" s="6"/>
    </row>
    <row r="671" spans="2:2" ht="15.75" customHeight="1">
      <c r="B671" s="6"/>
    </row>
    <row r="672" spans="2:2" ht="15.75" customHeight="1">
      <c r="B672" s="6"/>
    </row>
    <row r="673" spans="2:2" ht="15.75" customHeight="1">
      <c r="B673" s="6"/>
    </row>
    <row r="674" spans="2:2" ht="15.75" customHeight="1">
      <c r="B674" s="6"/>
    </row>
    <row r="675" spans="2:2" ht="15.75" customHeight="1">
      <c r="B675" s="6"/>
    </row>
    <row r="676" spans="2:2" ht="15.75" customHeight="1">
      <c r="B676" s="6"/>
    </row>
    <row r="677" spans="2:2" ht="15.75" customHeight="1">
      <c r="B677" s="6"/>
    </row>
    <row r="678" spans="2:2" ht="15.75" customHeight="1">
      <c r="B678" s="6"/>
    </row>
    <row r="679" spans="2:2" ht="15.75" customHeight="1">
      <c r="B679" s="6"/>
    </row>
    <row r="680" spans="2:2" ht="15.75" customHeight="1">
      <c r="B680" s="6"/>
    </row>
    <row r="681" spans="2:2" ht="15.75" customHeight="1">
      <c r="B681" s="6"/>
    </row>
    <row r="682" spans="2:2" ht="15.75" customHeight="1">
      <c r="B682" s="6"/>
    </row>
    <row r="683" spans="2:2" ht="15.75" customHeight="1">
      <c r="B683" s="6"/>
    </row>
    <row r="684" spans="2:2" ht="15.75" customHeight="1">
      <c r="B684" s="6"/>
    </row>
    <row r="685" spans="2:2" ht="15.75" customHeight="1">
      <c r="B685" s="6"/>
    </row>
    <row r="686" spans="2:2" ht="15.75" customHeight="1">
      <c r="B686" s="6"/>
    </row>
    <row r="687" spans="2:2" ht="15.75" customHeight="1">
      <c r="B687" s="6"/>
    </row>
    <row r="688" spans="2:2" ht="15.75" customHeight="1">
      <c r="B688" s="6"/>
    </row>
    <row r="689" spans="2:2" ht="15.75" customHeight="1">
      <c r="B689" s="6"/>
    </row>
    <row r="690" spans="2:2" ht="15.75" customHeight="1">
      <c r="B690" s="6"/>
    </row>
    <row r="691" spans="2:2" ht="15.75" customHeight="1">
      <c r="B691" s="6"/>
    </row>
    <row r="692" spans="2:2" ht="15.75" customHeight="1">
      <c r="B692" s="6"/>
    </row>
    <row r="693" spans="2:2" ht="15.75" customHeight="1">
      <c r="B693" s="6"/>
    </row>
    <row r="694" spans="2:2" ht="15.75" customHeight="1">
      <c r="B694" s="6"/>
    </row>
    <row r="695" spans="2:2" ht="15.75" customHeight="1">
      <c r="B695" s="6"/>
    </row>
    <row r="696" spans="2:2" ht="15.75" customHeight="1">
      <c r="B696" s="6"/>
    </row>
    <row r="697" spans="2:2" ht="15.75" customHeight="1">
      <c r="B697" s="6"/>
    </row>
    <row r="698" spans="2:2" ht="15.75" customHeight="1">
      <c r="B698" s="6"/>
    </row>
    <row r="699" spans="2:2" ht="15.75" customHeight="1">
      <c r="B699" s="6"/>
    </row>
    <row r="700" spans="2:2" ht="15.75" customHeight="1">
      <c r="B700" s="6"/>
    </row>
    <row r="701" spans="2:2" ht="15.75" customHeight="1">
      <c r="B701" s="6"/>
    </row>
    <row r="702" spans="2:2" ht="15.75" customHeight="1">
      <c r="B702" s="6"/>
    </row>
    <row r="703" spans="2:2" ht="15.75" customHeight="1">
      <c r="B703" s="6"/>
    </row>
    <row r="704" spans="2:2" ht="15.75" customHeight="1">
      <c r="B704" s="6"/>
    </row>
    <row r="705" spans="2:2" ht="15.75" customHeight="1">
      <c r="B705" s="6"/>
    </row>
    <row r="706" spans="2:2" ht="15.75" customHeight="1">
      <c r="B706" s="6"/>
    </row>
    <row r="707" spans="2:2" ht="15.75" customHeight="1">
      <c r="B707" s="6"/>
    </row>
    <row r="708" spans="2:2" ht="15.75" customHeight="1">
      <c r="B708" s="6"/>
    </row>
    <row r="709" spans="2:2" ht="15.75" customHeight="1">
      <c r="B709" s="6"/>
    </row>
    <row r="710" spans="2:2" ht="15.75" customHeight="1">
      <c r="B710" s="6"/>
    </row>
    <row r="711" spans="2:2" ht="15.75" customHeight="1">
      <c r="B711" s="6"/>
    </row>
    <row r="712" spans="2:2" ht="15.75" customHeight="1">
      <c r="B712" s="6"/>
    </row>
    <row r="713" spans="2:2" ht="15.75" customHeight="1">
      <c r="B713" s="6"/>
    </row>
    <row r="714" spans="2:2" ht="15.75" customHeight="1">
      <c r="B714" s="6"/>
    </row>
    <row r="715" spans="2:2" ht="15.75" customHeight="1">
      <c r="B715" s="6"/>
    </row>
    <row r="716" spans="2:2" ht="15.75" customHeight="1">
      <c r="B716" s="6"/>
    </row>
    <row r="717" spans="2:2" ht="15.75" customHeight="1">
      <c r="B717" s="6"/>
    </row>
    <row r="718" spans="2:2" ht="15.75" customHeight="1">
      <c r="B718" s="6"/>
    </row>
    <row r="719" spans="2:2" ht="15.75" customHeight="1">
      <c r="B719" s="6"/>
    </row>
    <row r="720" spans="2:2" ht="15.75" customHeight="1">
      <c r="B720" s="6"/>
    </row>
    <row r="721" spans="2:2" ht="15.75" customHeight="1">
      <c r="B721" s="6"/>
    </row>
    <row r="722" spans="2:2" ht="15.75" customHeight="1">
      <c r="B722" s="6"/>
    </row>
    <row r="723" spans="2:2" ht="15.75" customHeight="1">
      <c r="B723" s="6"/>
    </row>
    <row r="724" spans="2:2" ht="15.75" customHeight="1">
      <c r="B724" s="6"/>
    </row>
    <row r="725" spans="2:2" ht="15.75" customHeight="1">
      <c r="B725" s="6"/>
    </row>
    <row r="726" spans="2:2" ht="15.75" customHeight="1">
      <c r="B726" s="6"/>
    </row>
    <row r="727" spans="2:2" ht="15.75" customHeight="1">
      <c r="B727" s="6"/>
    </row>
    <row r="728" spans="2:2" ht="15.75" customHeight="1">
      <c r="B728" s="6"/>
    </row>
    <row r="729" spans="2:2" ht="15.75" customHeight="1">
      <c r="B729" s="6"/>
    </row>
    <row r="730" spans="2:2" ht="15.75" customHeight="1">
      <c r="B730" s="6"/>
    </row>
    <row r="731" spans="2:2" ht="15.75" customHeight="1">
      <c r="B731" s="6"/>
    </row>
    <row r="732" spans="2:2" ht="15.75" customHeight="1">
      <c r="B732" s="6"/>
    </row>
    <row r="733" spans="2:2" ht="15.75" customHeight="1">
      <c r="B733" s="6"/>
    </row>
    <row r="734" spans="2:2" ht="15.75" customHeight="1">
      <c r="B734" s="6"/>
    </row>
    <row r="735" spans="2:2" ht="15.75" customHeight="1">
      <c r="B735" s="6"/>
    </row>
    <row r="736" spans="2:2" ht="15.75" customHeight="1">
      <c r="B736" s="6"/>
    </row>
    <row r="737" spans="2:2" ht="15.75" customHeight="1">
      <c r="B737" s="6"/>
    </row>
    <row r="738" spans="2:2" ht="15.75" customHeight="1">
      <c r="B738" s="6"/>
    </row>
    <row r="739" spans="2:2" ht="15.75" customHeight="1">
      <c r="B739" s="6"/>
    </row>
    <row r="740" spans="2:2" ht="15.75" customHeight="1">
      <c r="B740" s="6"/>
    </row>
    <row r="741" spans="2:2" ht="15.75" customHeight="1">
      <c r="B741" s="6"/>
    </row>
    <row r="742" spans="2:2" ht="15.75" customHeight="1">
      <c r="B742" s="6"/>
    </row>
    <row r="743" spans="2:2" ht="15.75" customHeight="1">
      <c r="B743" s="6"/>
    </row>
    <row r="744" spans="2:2" ht="15.75" customHeight="1">
      <c r="B744" s="6"/>
    </row>
    <row r="745" spans="2:2" ht="15.75" customHeight="1">
      <c r="B745" s="6"/>
    </row>
    <row r="746" spans="2:2" ht="15.75" customHeight="1">
      <c r="B746" s="6"/>
    </row>
    <row r="747" spans="2:2" ht="15.75" customHeight="1">
      <c r="B747" s="6"/>
    </row>
    <row r="748" spans="2:2" ht="15.75" customHeight="1">
      <c r="B748" s="6"/>
    </row>
    <row r="749" spans="2:2" ht="15.75" customHeight="1">
      <c r="B749" s="6"/>
    </row>
    <row r="750" spans="2:2" ht="15.75" customHeight="1">
      <c r="B750" s="6"/>
    </row>
    <row r="751" spans="2:2" ht="15.75" customHeight="1">
      <c r="B751" s="6"/>
    </row>
    <row r="752" spans="2:2" ht="15.75" customHeight="1">
      <c r="B752" s="6"/>
    </row>
    <row r="753" spans="2:2" ht="15.75" customHeight="1">
      <c r="B753" s="6"/>
    </row>
    <row r="754" spans="2:2" ht="15.75" customHeight="1">
      <c r="B754" s="6"/>
    </row>
    <row r="755" spans="2:2" ht="15.75" customHeight="1">
      <c r="B755" s="6"/>
    </row>
    <row r="756" spans="2:2" ht="15.75" customHeight="1">
      <c r="B756" s="6"/>
    </row>
    <row r="757" spans="2:2" ht="15.75" customHeight="1">
      <c r="B757" s="6"/>
    </row>
    <row r="758" spans="2:2" ht="15.75" customHeight="1">
      <c r="B758" s="6"/>
    </row>
    <row r="759" spans="2:2" ht="15.75" customHeight="1">
      <c r="B759" s="6"/>
    </row>
    <row r="760" spans="2:2" ht="15.75" customHeight="1">
      <c r="B760" s="6"/>
    </row>
    <row r="761" spans="2:2" ht="15.75" customHeight="1">
      <c r="B761" s="6"/>
    </row>
    <row r="762" spans="2:2" ht="15.75" customHeight="1">
      <c r="B762" s="6"/>
    </row>
    <row r="763" spans="2:2" ht="15.75" customHeight="1">
      <c r="B763" s="6"/>
    </row>
    <row r="764" spans="2:2" ht="15.75" customHeight="1">
      <c r="B764" s="6"/>
    </row>
    <row r="765" spans="2:2" ht="15.75" customHeight="1">
      <c r="B765" s="6"/>
    </row>
    <row r="766" spans="2:2" ht="15.75" customHeight="1">
      <c r="B766" s="6"/>
    </row>
    <row r="767" spans="2:2" ht="15.75" customHeight="1">
      <c r="B767" s="6"/>
    </row>
    <row r="768" spans="2:2" ht="15.75" customHeight="1">
      <c r="B768" s="6"/>
    </row>
    <row r="769" spans="2:2" ht="15.75" customHeight="1">
      <c r="B769" s="6"/>
    </row>
    <row r="770" spans="2:2" ht="15.75" customHeight="1">
      <c r="B770" s="6"/>
    </row>
    <row r="771" spans="2:2" ht="15.75" customHeight="1">
      <c r="B771" s="6"/>
    </row>
    <row r="772" spans="2:2" ht="15.75" customHeight="1">
      <c r="B772" s="6"/>
    </row>
    <row r="773" spans="2:2" ht="15.75" customHeight="1">
      <c r="B773" s="6"/>
    </row>
    <row r="774" spans="2:2" ht="15.75" customHeight="1">
      <c r="B774" s="6"/>
    </row>
    <row r="775" spans="2:2" ht="15.75" customHeight="1">
      <c r="B775" s="6"/>
    </row>
    <row r="776" spans="2:2" ht="15.75" customHeight="1">
      <c r="B776" s="6"/>
    </row>
    <row r="777" spans="2:2" ht="15.75" customHeight="1">
      <c r="B777" s="6"/>
    </row>
    <row r="778" spans="2:2" ht="15.75" customHeight="1">
      <c r="B778" s="6"/>
    </row>
    <row r="779" spans="2:2" ht="15.75" customHeight="1">
      <c r="B779" s="6"/>
    </row>
    <row r="780" spans="2:2" ht="15.75" customHeight="1">
      <c r="B780" s="6"/>
    </row>
    <row r="781" spans="2:2" ht="15.75" customHeight="1">
      <c r="B781" s="6"/>
    </row>
    <row r="782" spans="2:2" ht="15.75" customHeight="1">
      <c r="B782" s="6"/>
    </row>
    <row r="783" spans="2:2" ht="15.75" customHeight="1">
      <c r="B783" s="6"/>
    </row>
    <row r="784" spans="2:2" ht="15.75" customHeight="1">
      <c r="B784" s="6"/>
    </row>
    <row r="785" spans="2:2" ht="15.75" customHeight="1">
      <c r="B785" s="6"/>
    </row>
    <row r="786" spans="2:2" ht="15.75" customHeight="1">
      <c r="B786" s="6"/>
    </row>
    <row r="787" spans="2:2" ht="15.75" customHeight="1">
      <c r="B787" s="6"/>
    </row>
    <row r="788" spans="2:2" ht="15.75" customHeight="1">
      <c r="B788" s="6"/>
    </row>
    <row r="789" spans="2:2" ht="15.75" customHeight="1">
      <c r="B789" s="6"/>
    </row>
    <row r="790" spans="2:2" ht="15.75" customHeight="1">
      <c r="B790" s="6"/>
    </row>
    <row r="791" spans="2:2" ht="15.75" customHeight="1">
      <c r="B791" s="6"/>
    </row>
    <row r="792" spans="2:2" ht="15.75" customHeight="1">
      <c r="B792" s="6"/>
    </row>
    <row r="793" spans="2:2" ht="15.75" customHeight="1">
      <c r="B793" s="6"/>
    </row>
    <row r="794" spans="2:2" ht="15.75" customHeight="1">
      <c r="B794" s="6"/>
    </row>
    <row r="795" spans="2:2" ht="15.75" customHeight="1">
      <c r="B795" s="6"/>
    </row>
    <row r="796" spans="2:2" ht="15.75" customHeight="1">
      <c r="B796" s="6"/>
    </row>
    <row r="797" spans="2:2" ht="15.75" customHeight="1">
      <c r="B797" s="6"/>
    </row>
    <row r="798" spans="2:2" ht="15.75" customHeight="1">
      <c r="B798" s="6"/>
    </row>
    <row r="799" spans="2:2" ht="15.75" customHeight="1">
      <c r="B799" s="6"/>
    </row>
    <row r="800" spans="2:2" ht="15.75" customHeight="1">
      <c r="B800" s="6"/>
    </row>
    <row r="801" spans="2:2" ht="15.75" customHeight="1">
      <c r="B801" s="6"/>
    </row>
    <row r="802" spans="2:2" ht="15.75" customHeight="1">
      <c r="B802" s="6"/>
    </row>
    <row r="803" spans="2:2" ht="15.75" customHeight="1">
      <c r="B803" s="6"/>
    </row>
    <row r="804" spans="2:2" ht="15.75" customHeight="1">
      <c r="B804" s="6"/>
    </row>
    <row r="805" spans="2:2" ht="15.75" customHeight="1">
      <c r="B805" s="6"/>
    </row>
    <row r="806" spans="2:2" ht="15.75" customHeight="1">
      <c r="B806" s="6"/>
    </row>
    <row r="807" spans="2:2" ht="15.75" customHeight="1">
      <c r="B807" s="6"/>
    </row>
    <row r="808" spans="2:2" ht="15.75" customHeight="1">
      <c r="B808" s="6"/>
    </row>
    <row r="809" spans="2:2" ht="15.75" customHeight="1">
      <c r="B809" s="6"/>
    </row>
    <row r="810" spans="2:2" ht="15.75" customHeight="1">
      <c r="B810" s="6"/>
    </row>
    <row r="811" spans="2:2" ht="15.75" customHeight="1">
      <c r="B811" s="6"/>
    </row>
    <row r="812" spans="2:2" ht="15.75" customHeight="1">
      <c r="B812" s="6"/>
    </row>
    <row r="813" spans="2:2" ht="15.75" customHeight="1">
      <c r="B813" s="6"/>
    </row>
    <row r="814" spans="2:2" ht="15.75" customHeight="1">
      <c r="B814" s="6"/>
    </row>
    <row r="815" spans="2:2" ht="15.75" customHeight="1">
      <c r="B815" s="6"/>
    </row>
    <row r="816" spans="2:2" ht="15.75" customHeight="1">
      <c r="B816" s="6"/>
    </row>
    <row r="817" spans="2:2" ht="15.75" customHeight="1">
      <c r="B817" s="6"/>
    </row>
    <row r="818" spans="2:2" ht="15.75" customHeight="1">
      <c r="B818" s="6"/>
    </row>
    <row r="819" spans="2:2" ht="15.75" customHeight="1">
      <c r="B819" s="6"/>
    </row>
    <row r="820" spans="2:2" ht="15.75" customHeight="1">
      <c r="B820" s="6"/>
    </row>
    <row r="821" spans="2:2" ht="15.75" customHeight="1">
      <c r="B821" s="6"/>
    </row>
    <row r="822" spans="2:2" ht="15.75" customHeight="1">
      <c r="B822" s="6"/>
    </row>
    <row r="823" spans="2:2" ht="15.75" customHeight="1">
      <c r="B823" s="6"/>
    </row>
    <row r="824" spans="2:2" ht="15.75" customHeight="1">
      <c r="B824" s="6"/>
    </row>
    <row r="825" spans="2:2" ht="15.75" customHeight="1">
      <c r="B825" s="6"/>
    </row>
    <row r="826" spans="2:2" ht="15.75" customHeight="1">
      <c r="B826" s="6"/>
    </row>
    <row r="827" spans="2:2" ht="15.75" customHeight="1">
      <c r="B827" s="6"/>
    </row>
    <row r="828" spans="2:2" ht="15.75" customHeight="1">
      <c r="B828" s="6"/>
    </row>
    <row r="829" spans="2:2" ht="15.75" customHeight="1">
      <c r="B829" s="6"/>
    </row>
    <row r="830" spans="2:2" ht="15.75" customHeight="1">
      <c r="B830" s="6"/>
    </row>
    <row r="831" spans="2:2" ht="15.75" customHeight="1">
      <c r="B831" s="6"/>
    </row>
    <row r="832" spans="2:2" ht="15.75" customHeight="1">
      <c r="B832" s="6"/>
    </row>
    <row r="833" spans="2:2" ht="15.75" customHeight="1">
      <c r="B833" s="6"/>
    </row>
    <row r="834" spans="2:2" ht="15.75" customHeight="1">
      <c r="B834" s="6"/>
    </row>
    <row r="835" spans="2:2" ht="15.75" customHeight="1">
      <c r="B835" s="6"/>
    </row>
    <row r="836" spans="2:2" ht="15.75" customHeight="1">
      <c r="B836" s="6"/>
    </row>
    <row r="837" spans="2:2" ht="15.75" customHeight="1">
      <c r="B837" s="6"/>
    </row>
    <row r="838" spans="2:2" ht="15.75" customHeight="1">
      <c r="B838" s="6"/>
    </row>
    <row r="839" spans="2:2" ht="15.75" customHeight="1">
      <c r="B839" s="6"/>
    </row>
    <row r="840" spans="2:2" ht="15.75" customHeight="1">
      <c r="B840" s="6"/>
    </row>
    <row r="841" spans="2:2" ht="15.75" customHeight="1">
      <c r="B841" s="6"/>
    </row>
    <row r="842" spans="2:2" ht="15.75" customHeight="1">
      <c r="B842" s="6"/>
    </row>
    <row r="843" spans="2:2" ht="15.75" customHeight="1">
      <c r="B843" s="6"/>
    </row>
    <row r="844" spans="2:2" ht="15.75" customHeight="1">
      <c r="B844" s="6"/>
    </row>
    <row r="845" spans="2:2" ht="15.75" customHeight="1">
      <c r="B845" s="6"/>
    </row>
    <row r="846" spans="2:2" ht="15.75" customHeight="1">
      <c r="B846" s="6"/>
    </row>
    <row r="847" spans="2:2" ht="15.75" customHeight="1">
      <c r="B847" s="6"/>
    </row>
    <row r="848" spans="2:2" ht="15.75" customHeight="1">
      <c r="B848" s="6"/>
    </row>
    <row r="849" spans="2:2" ht="15.75" customHeight="1">
      <c r="B849" s="6"/>
    </row>
    <row r="850" spans="2:2" ht="15.75" customHeight="1">
      <c r="B850" s="6"/>
    </row>
    <row r="851" spans="2:2" ht="15.75" customHeight="1">
      <c r="B851" s="6"/>
    </row>
    <row r="852" spans="2:2" ht="15.75" customHeight="1">
      <c r="B852" s="6"/>
    </row>
    <row r="853" spans="2:2" ht="15.75" customHeight="1">
      <c r="B853" s="6"/>
    </row>
    <row r="854" spans="2:2" ht="15.75" customHeight="1">
      <c r="B854" s="6"/>
    </row>
    <row r="855" spans="2:2" ht="15.75" customHeight="1">
      <c r="B855" s="6"/>
    </row>
    <row r="856" spans="2:2" ht="15.75" customHeight="1">
      <c r="B856" s="6"/>
    </row>
    <row r="857" spans="2:2" ht="15.75" customHeight="1">
      <c r="B857" s="6"/>
    </row>
    <row r="858" spans="2:2" ht="15.75" customHeight="1">
      <c r="B858" s="6"/>
    </row>
    <row r="859" spans="2:2" ht="15.75" customHeight="1">
      <c r="B859" s="6"/>
    </row>
    <row r="860" spans="2:2" ht="15.75" customHeight="1">
      <c r="B860" s="6"/>
    </row>
    <row r="861" spans="2:2" ht="15.75" customHeight="1">
      <c r="B861" s="6"/>
    </row>
    <row r="862" spans="2:2" ht="15.75" customHeight="1">
      <c r="B862" s="6"/>
    </row>
    <row r="863" spans="2:2" ht="15.75" customHeight="1">
      <c r="B863" s="6"/>
    </row>
    <row r="864" spans="2:2" ht="15.75" customHeight="1">
      <c r="B864" s="6"/>
    </row>
    <row r="865" spans="2:2" ht="15.75" customHeight="1">
      <c r="B865" s="6"/>
    </row>
    <row r="866" spans="2:2" ht="15.75" customHeight="1">
      <c r="B866" s="6"/>
    </row>
    <row r="867" spans="2:2" ht="15.75" customHeight="1">
      <c r="B867" s="6"/>
    </row>
    <row r="868" spans="2:2" ht="15.75" customHeight="1">
      <c r="B868" s="6"/>
    </row>
    <row r="869" spans="2:2" ht="15.75" customHeight="1">
      <c r="B869" s="6"/>
    </row>
    <row r="870" spans="2:2" ht="15.75" customHeight="1">
      <c r="B870" s="6"/>
    </row>
    <row r="871" spans="2:2" ht="15.75" customHeight="1">
      <c r="B871" s="6"/>
    </row>
    <row r="872" spans="2:2" ht="15.75" customHeight="1">
      <c r="B872" s="6"/>
    </row>
    <row r="873" spans="2:2" ht="15.75" customHeight="1">
      <c r="B873" s="6"/>
    </row>
    <row r="874" spans="2:2" ht="15.75" customHeight="1">
      <c r="B874" s="6"/>
    </row>
    <row r="875" spans="2:2" ht="15.75" customHeight="1">
      <c r="B875" s="6"/>
    </row>
    <row r="876" spans="2:2" ht="15.75" customHeight="1">
      <c r="B876" s="6"/>
    </row>
    <row r="877" spans="2:2" ht="15.75" customHeight="1">
      <c r="B877" s="6"/>
    </row>
    <row r="878" spans="2:2" ht="15.75" customHeight="1">
      <c r="B878" s="6"/>
    </row>
    <row r="879" spans="2:2" ht="15.75" customHeight="1">
      <c r="B879" s="6"/>
    </row>
    <row r="880" spans="2:2" ht="15.75" customHeight="1">
      <c r="B880" s="6"/>
    </row>
    <row r="881" spans="2:2" ht="15.75" customHeight="1">
      <c r="B881" s="6"/>
    </row>
    <row r="882" spans="2:2" ht="15.75" customHeight="1">
      <c r="B882" s="6"/>
    </row>
    <row r="883" spans="2:2" ht="15.75" customHeight="1">
      <c r="B883" s="6"/>
    </row>
    <row r="884" spans="2:2" ht="15.75" customHeight="1">
      <c r="B884" s="6"/>
    </row>
    <row r="885" spans="2:2" ht="15.75" customHeight="1">
      <c r="B885" s="6"/>
    </row>
    <row r="886" spans="2:2" ht="15.75" customHeight="1">
      <c r="B886" s="6"/>
    </row>
    <row r="887" spans="2:2" ht="15.75" customHeight="1">
      <c r="B887" s="6"/>
    </row>
    <row r="888" spans="2:2" ht="15.75" customHeight="1">
      <c r="B888" s="6"/>
    </row>
    <row r="889" spans="2:2" ht="15.75" customHeight="1">
      <c r="B889" s="6"/>
    </row>
    <row r="890" spans="2:2" ht="15.75" customHeight="1">
      <c r="B890" s="6"/>
    </row>
    <row r="891" spans="2:2" ht="15.75" customHeight="1">
      <c r="B891" s="6"/>
    </row>
    <row r="892" spans="2:2" ht="15.75" customHeight="1">
      <c r="B892" s="6"/>
    </row>
    <row r="893" spans="2:2" ht="15.75" customHeight="1">
      <c r="B893" s="6"/>
    </row>
    <row r="894" spans="2:2" ht="15.75" customHeight="1">
      <c r="B894" s="6"/>
    </row>
    <row r="895" spans="2:2" ht="15.75" customHeight="1">
      <c r="B895" s="6"/>
    </row>
    <row r="896" spans="2:2" ht="15.75" customHeight="1">
      <c r="B896" s="6"/>
    </row>
    <row r="897" spans="2:2" ht="15.75" customHeight="1">
      <c r="B897" s="6"/>
    </row>
    <row r="898" spans="2:2" ht="15.75" customHeight="1">
      <c r="B898" s="6"/>
    </row>
    <row r="899" spans="2:2" ht="15.75" customHeight="1">
      <c r="B899" s="6"/>
    </row>
    <row r="900" spans="2:2" ht="15.75" customHeight="1">
      <c r="B900" s="6"/>
    </row>
    <row r="901" spans="2:2" ht="15.75" customHeight="1">
      <c r="B901" s="6"/>
    </row>
    <row r="902" spans="2:2" ht="15.75" customHeight="1">
      <c r="B902" s="6"/>
    </row>
    <row r="903" spans="2:2" ht="15.75" customHeight="1">
      <c r="B903" s="6"/>
    </row>
    <row r="904" spans="2:2" ht="15.75" customHeight="1">
      <c r="B904" s="6"/>
    </row>
    <row r="905" spans="2:2" ht="15.75" customHeight="1">
      <c r="B905" s="6"/>
    </row>
    <row r="906" spans="2:2" ht="15.75" customHeight="1">
      <c r="B906" s="6"/>
    </row>
    <row r="907" spans="2:2" ht="15.75" customHeight="1">
      <c r="B907" s="6"/>
    </row>
    <row r="908" spans="2:2" ht="15.75" customHeight="1">
      <c r="B908" s="6"/>
    </row>
    <row r="909" spans="2:2" ht="15.75" customHeight="1">
      <c r="B909" s="6"/>
    </row>
    <row r="910" spans="2:2" ht="15.75" customHeight="1">
      <c r="B910" s="6"/>
    </row>
    <row r="911" spans="2:2" ht="15.75" customHeight="1">
      <c r="B911" s="6"/>
    </row>
    <row r="912" spans="2:2" ht="15.75" customHeight="1">
      <c r="B912" s="6"/>
    </row>
    <row r="913" spans="2:2" ht="15.75" customHeight="1">
      <c r="B913" s="6"/>
    </row>
    <row r="914" spans="2:2" ht="15.75" customHeight="1">
      <c r="B914" s="6"/>
    </row>
    <row r="915" spans="2:2" ht="15.75" customHeight="1">
      <c r="B915" s="6"/>
    </row>
    <row r="916" spans="2:2" ht="15.75" customHeight="1">
      <c r="B916" s="6"/>
    </row>
    <row r="917" spans="2:2" ht="15.75" customHeight="1">
      <c r="B917" s="6"/>
    </row>
    <row r="918" spans="2:2" ht="15.75" customHeight="1">
      <c r="B918" s="6"/>
    </row>
    <row r="919" spans="2:2" ht="15.75" customHeight="1">
      <c r="B919" s="6"/>
    </row>
    <row r="920" spans="2:2" ht="15.75" customHeight="1">
      <c r="B920" s="6"/>
    </row>
    <row r="921" spans="2:2" ht="15.75" customHeight="1">
      <c r="B921" s="6"/>
    </row>
    <row r="922" spans="2:2" ht="15.75" customHeight="1">
      <c r="B922" s="6"/>
    </row>
    <row r="923" spans="2:2" ht="15.75" customHeight="1">
      <c r="B923" s="6"/>
    </row>
    <row r="924" spans="2:2" ht="15.75" customHeight="1">
      <c r="B924" s="6"/>
    </row>
    <row r="925" spans="2:2" ht="15.75" customHeight="1">
      <c r="B925" s="6"/>
    </row>
    <row r="926" spans="2:2" ht="15.75" customHeight="1">
      <c r="B926" s="6"/>
    </row>
    <row r="927" spans="2:2" ht="15.75" customHeight="1">
      <c r="B927" s="6"/>
    </row>
    <row r="928" spans="2:2" ht="15.75" customHeight="1">
      <c r="B928" s="6"/>
    </row>
    <row r="929" spans="2:2" ht="15.75" customHeight="1">
      <c r="B929" s="6"/>
    </row>
    <row r="930" spans="2:2" ht="15.75" customHeight="1">
      <c r="B930" s="6"/>
    </row>
    <row r="931" spans="2:2" ht="15.75" customHeight="1">
      <c r="B931" s="6"/>
    </row>
    <row r="932" spans="2:2" ht="15.75" customHeight="1">
      <c r="B932" s="6"/>
    </row>
    <row r="933" spans="2:2" ht="15.75" customHeight="1">
      <c r="B933" s="6"/>
    </row>
    <row r="934" spans="2:2" ht="15.75" customHeight="1">
      <c r="B934" s="6"/>
    </row>
    <row r="935" spans="2:2" ht="15.75" customHeight="1">
      <c r="B935" s="6"/>
    </row>
    <row r="936" spans="2:2" ht="15.75" customHeight="1">
      <c r="B936" s="6"/>
    </row>
    <row r="937" spans="2:2" ht="15.75" customHeight="1">
      <c r="B937" s="6"/>
    </row>
    <row r="938" spans="2:2" ht="15.75" customHeight="1">
      <c r="B938" s="6"/>
    </row>
    <row r="939" spans="2:2" ht="15.75" customHeight="1">
      <c r="B939" s="6"/>
    </row>
    <row r="940" spans="2:2" ht="15.75" customHeight="1">
      <c r="B940" s="6"/>
    </row>
    <row r="941" spans="2:2" ht="15.75" customHeight="1">
      <c r="B941" s="6"/>
    </row>
    <row r="942" spans="2:2" ht="15.75" customHeight="1">
      <c r="B942" s="6"/>
    </row>
    <row r="943" spans="2:2" ht="15.75" customHeight="1">
      <c r="B943" s="6"/>
    </row>
    <row r="944" spans="2:2" ht="15.75" customHeight="1">
      <c r="B944" s="6"/>
    </row>
    <row r="945" spans="2:2" ht="15.75" customHeight="1">
      <c r="B945" s="6"/>
    </row>
    <row r="946" spans="2:2" ht="15.75" customHeight="1">
      <c r="B946" s="6"/>
    </row>
    <row r="947" spans="2:2" ht="15.75" customHeight="1">
      <c r="B947" s="6"/>
    </row>
    <row r="948" spans="2:2" ht="15.75" customHeight="1">
      <c r="B948" s="6"/>
    </row>
    <row r="949" spans="2:2" ht="15.75" customHeight="1">
      <c r="B949" s="6"/>
    </row>
    <row r="950" spans="2:2" ht="15.75" customHeight="1">
      <c r="B950" s="6"/>
    </row>
    <row r="951" spans="2:2" ht="15.75" customHeight="1">
      <c r="B951" s="6"/>
    </row>
    <row r="952" spans="2:2" ht="15.75" customHeight="1">
      <c r="B952" s="6"/>
    </row>
    <row r="953" spans="2:2" ht="15.75" customHeight="1">
      <c r="B953" s="6"/>
    </row>
    <row r="954" spans="2:2" ht="15.75" customHeight="1">
      <c r="B954" s="6"/>
    </row>
    <row r="955" spans="2:2" ht="15.75" customHeight="1">
      <c r="B955" s="6"/>
    </row>
    <row r="956" spans="2:2" ht="15.75" customHeight="1">
      <c r="B956" s="6"/>
    </row>
    <row r="957" spans="2:2" ht="15.75" customHeight="1">
      <c r="B957" s="6"/>
    </row>
    <row r="958" spans="2:2" ht="15.75" customHeight="1">
      <c r="B958" s="6"/>
    </row>
    <row r="959" spans="2:2" ht="15.75" customHeight="1">
      <c r="B959" s="6"/>
    </row>
    <row r="960" spans="2:2" ht="15.75" customHeight="1">
      <c r="B960" s="6"/>
    </row>
    <row r="961" spans="2:2" ht="15.75" customHeight="1">
      <c r="B961" s="6"/>
    </row>
    <row r="962" spans="2:2" ht="15.75" customHeight="1">
      <c r="B962" s="6"/>
    </row>
    <row r="963" spans="2:2" ht="15.75" customHeight="1">
      <c r="B963" s="6"/>
    </row>
    <row r="964" spans="2:2" ht="15.75" customHeight="1">
      <c r="B964" s="6"/>
    </row>
    <row r="965" spans="2:2" ht="15.75" customHeight="1">
      <c r="B965" s="6"/>
    </row>
    <row r="966" spans="2:2" ht="15.75" customHeight="1">
      <c r="B966" s="6"/>
    </row>
    <row r="967" spans="2:2" ht="15.75" customHeight="1">
      <c r="B967" s="6"/>
    </row>
    <row r="968" spans="2:2" ht="15.75" customHeight="1">
      <c r="B968" s="6"/>
    </row>
    <row r="969" spans="2:2" ht="15.75" customHeight="1">
      <c r="B969" s="6"/>
    </row>
    <row r="970" spans="2:2" ht="15.75" customHeight="1">
      <c r="B970" s="6"/>
    </row>
    <row r="971" spans="2:2" ht="15.75" customHeight="1">
      <c r="B971" s="6"/>
    </row>
    <row r="972" spans="2:2" ht="15.75" customHeight="1">
      <c r="B972" s="6"/>
    </row>
    <row r="973" spans="2:2" ht="15.75" customHeight="1">
      <c r="B973" s="6"/>
    </row>
    <row r="974" spans="2:2" ht="15.75" customHeight="1">
      <c r="B974" s="6"/>
    </row>
    <row r="975" spans="2:2" ht="15.75" customHeight="1">
      <c r="B975" s="6"/>
    </row>
    <row r="976" spans="2:2" ht="15.75" customHeight="1">
      <c r="B976" s="6"/>
    </row>
    <row r="977" spans="2:2" ht="15.75" customHeight="1">
      <c r="B977" s="6"/>
    </row>
    <row r="978" spans="2:2" ht="15.75" customHeight="1">
      <c r="B978" s="6"/>
    </row>
    <row r="979" spans="2:2" ht="15.75" customHeight="1">
      <c r="B979" s="6"/>
    </row>
    <row r="980" spans="2:2" ht="15.75" customHeight="1">
      <c r="B980" s="6"/>
    </row>
    <row r="981" spans="2:2" ht="15.75" customHeight="1">
      <c r="B981" s="6"/>
    </row>
    <row r="982" spans="2:2" ht="15.75" customHeight="1">
      <c r="B982" s="6"/>
    </row>
    <row r="983" spans="2:2" ht="15.75" customHeight="1">
      <c r="B983" s="6"/>
    </row>
    <row r="984" spans="2:2" ht="15.75" customHeight="1">
      <c r="B984" s="6"/>
    </row>
    <row r="985" spans="2:2" ht="15.75" customHeight="1">
      <c r="B985" s="6"/>
    </row>
    <row r="986" spans="2:2" ht="15.75" customHeight="1">
      <c r="B986" s="6"/>
    </row>
    <row r="987" spans="2:2" ht="15.75" customHeight="1">
      <c r="B987" s="6"/>
    </row>
    <row r="988" spans="2:2" ht="15.75" customHeight="1">
      <c r="B988" s="6"/>
    </row>
    <row r="989" spans="2:2" ht="15.75" customHeight="1">
      <c r="B989" s="6"/>
    </row>
    <row r="990" spans="2:2" ht="15.75" customHeight="1">
      <c r="B990" s="6"/>
    </row>
    <row r="991" spans="2:2" ht="15.75" customHeight="1">
      <c r="B991" s="6"/>
    </row>
    <row r="992" spans="2:2" ht="15.75" customHeight="1">
      <c r="B992" s="6"/>
    </row>
    <row r="993" spans="2:2" ht="15.75" customHeight="1">
      <c r="B993" s="6"/>
    </row>
    <row r="994" spans="2:2" ht="15.75" customHeight="1">
      <c r="B994" s="6"/>
    </row>
    <row r="995" spans="2:2" ht="15.75" customHeight="1">
      <c r="B995" s="6"/>
    </row>
    <row r="996" spans="2:2" ht="15.75" customHeight="1">
      <c r="B996" s="6"/>
    </row>
    <row r="997" spans="2:2" ht="15.75" customHeight="1">
      <c r="B997" s="6"/>
    </row>
    <row r="998" spans="2:2" ht="15.75" customHeight="1">
      <c r="B998" s="6"/>
    </row>
    <row r="999" spans="2:2" ht="15.75" customHeight="1">
      <c r="B999" s="6"/>
    </row>
    <row r="1000" spans="2:2" ht="15.75" customHeight="1">
      <c r="B1000" s="6"/>
    </row>
  </sheetData>
  <mergeCells count="6">
    <mergeCell ref="B134:H134"/>
    <mergeCell ref="B144:H144"/>
    <mergeCell ref="A1:H1"/>
    <mergeCell ref="A2:H2"/>
    <mergeCell ref="A3:H3"/>
    <mergeCell ref="D4:E4"/>
  </mergeCells>
  <printOptions horizontalCentered="1" verticalCentered="1"/>
  <pageMargins left="0" right="0" top="0" bottom="0" header="0" footer="0"/>
  <pageSetup paperSize="9" scale="80" orientation="landscape" r:id="rId1"/>
  <legacyDrawing r:id="rId2"/>
  <oleObjects>
    <oleObject progId="Word.Document.8" shapeId="5132" r:id="rId3"/>
    <oleObject progId="Word.Document.8" shapeId="5133" r:id="rId4"/>
    <oleObject progId="Word.Document.8" shapeId="5134" r:id="rId5"/>
    <oleObject progId="Word.Document.8" shapeId="5135" r:id="rId6"/>
  </oleObjects>
</worksheet>
</file>

<file path=xl/worksheets/sheet6.xml><?xml version="1.0" encoding="utf-8"?>
<worksheet xmlns="http://schemas.openxmlformats.org/spreadsheetml/2006/main" xmlns:r="http://schemas.openxmlformats.org/officeDocument/2006/relationships">
  <dimension ref="A1:M999"/>
  <sheetViews>
    <sheetView topLeftCell="A55" workbookViewId="0">
      <selection activeCell="F62" sqref="F62"/>
    </sheetView>
  </sheetViews>
  <sheetFormatPr defaultColWidth="14.42578125" defaultRowHeight="15" customHeight="1"/>
  <cols>
    <col min="1" max="1" width="4.85546875" customWidth="1"/>
    <col min="2" max="2" width="28.140625" customWidth="1"/>
    <col min="3" max="3" width="16.28515625" customWidth="1"/>
    <col min="4" max="4" width="17.85546875" customWidth="1"/>
    <col min="5" max="5" width="17.28515625" customWidth="1"/>
    <col min="6" max="6" width="17.5703125" customWidth="1"/>
    <col min="7" max="7" width="16.28515625" customWidth="1"/>
    <col min="8" max="8" width="18.140625" customWidth="1"/>
    <col min="9" max="10" width="8.7109375" customWidth="1"/>
    <col min="11" max="11" width="22.42578125" hidden="1" customWidth="1"/>
    <col min="12" max="12" width="26" hidden="1" customWidth="1"/>
    <col min="13" max="13" width="51.5703125" hidden="1" customWidth="1"/>
    <col min="14" max="26" width="8.7109375" customWidth="1"/>
  </cols>
  <sheetData>
    <row r="1" spans="1:13" ht="20.25">
      <c r="A1" s="247" t="s">
        <v>237</v>
      </c>
      <c r="B1" s="242"/>
      <c r="C1" s="242"/>
      <c r="D1" s="242"/>
      <c r="E1" s="242"/>
      <c r="F1" s="242"/>
      <c r="G1" s="242"/>
      <c r="H1" s="242"/>
    </row>
    <row r="2" spans="1:13" ht="15.75">
      <c r="F2" s="44"/>
    </row>
    <row r="3" spans="1:13" ht="18.75">
      <c r="A3" s="244" t="s">
        <v>238</v>
      </c>
      <c r="B3" s="242"/>
      <c r="C3" s="242"/>
      <c r="D3" s="242"/>
      <c r="E3" s="242"/>
      <c r="F3" s="242"/>
      <c r="G3" s="242"/>
      <c r="H3" s="242"/>
      <c r="K3" s="8" t="s">
        <v>239</v>
      </c>
    </row>
    <row r="4" spans="1:13">
      <c r="D4" s="245" t="s">
        <v>240</v>
      </c>
      <c r="E4" s="242"/>
    </row>
    <row r="5" spans="1:13">
      <c r="B5" s="2" t="s">
        <v>2</v>
      </c>
    </row>
    <row r="6" spans="1:13">
      <c r="B6" s="3"/>
    </row>
    <row r="7" spans="1:13">
      <c r="A7" s="8" t="s">
        <v>192</v>
      </c>
      <c r="B7" s="3"/>
    </row>
    <row r="8" spans="1:13" ht="78.75">
      <c r="A8" s="205"/>
      <c r="B8" s="205" t="s">
        <v>3</v>
      </c>
      <c r="C8" s="205" t="s">
        <v>4</v>
      </c>
      <c r="D8" s="205" t="s">
        <v>4</v>
      </c>
      <c r="E8" s="205" t="s">
        <v>5</v>
      </c>
      <c r="F8" s="205" t="s">
        <v>6</v>
      </c>
      <c r="G8" s="205" t="s">
        <v>7</v>
      </c>
      <c r="H8" s="205" t="s">
        <v>8</v>
      </c>
      <c r="I8" s="8" t="s">
        <v>192</v>
      </c>
    </row>
    <row r="9" spans="1:13" ht="15.75">
      <c r="A9" s="205"/>
      <c r="B9" s="205"/>
      <c r="C9" s="205" t="s">
        <v>9</v>
      </c>
      <c r="D9" s="205" t="s">
        <v>10</v>
      </c>
      <c r="E9" s="205"/>
      <c r="F9" s="205"/>
      <c r="G9" s="205"/>
      <c r="H9" s="205"/>
      <c r="M9" s="18"/>
    </row>
    <row r="10" spans="1:13" ht="25.5">
      <c r="A10" s="7">
        <f t="shared" ref="A10:A18" si="0">COUNTIF($B$25:$H$132,B10)</f>
        <v>30</v>
      </c>
      <c r="B10" s="32" t="s">
        <v>241</v>
      </c>
      <c r="C10" s="7">
        <v>2</v>
      </c>
      <c r="D10" s="7"/>
      <c r="E10" s="7">
        <f t="shared" ref="E10:E22" si="1">C10+D10</f>
        <v>2</v>
      </c>
      <c r="F10" s="7">
        <f t="shared" ref="F10:F20" si="2">ROUND(E10*15*0.2,0)</f>
        <v>6</v>
      </c>
      <c r="G10" s="24" t="s">
        <v>227</v>
      </c>
      <c r="H10" s="7"/>
      <c r="I10" s="8">
        <f t="shared" ref="I10:I22" si="3">E10*15</f>
        <v>30</v>
      </c>
      <c r="J10" s="8">
        <f t="shared" ref="J10:J22" si="4">A10-I10</f>
        <v>0</v>
      </c>
      <c r="M10" s="18"/>
    </row>
    <row r="11" spans="1:13" ht="38.25">
      <c r="A11" s="7">
        <f t="shared" si="0"/>
        <v>45</v>
      </c>
      <c r="B11" s="32" t="s">
        <v>242</v>
      </c>
      <c r="C11" s="7">
        <v>3</v>
      </c>
      <c r="D11" s="7"/>
      <c r="E11" s="7">
        <f t="shared" si="1"/>
        <v>3</v>
      </c>
      <c r="F11" s="7">
        <f t="shared" si="2"/>
        <v>9</v>
      </c>
      <c r="G11" s="24" t="s">
        <v>243</v>
      </c>
      <c r="H11" s="7"/>
      <c r="I11" s="8">
        <f t="shared" si="3"/>
        <v>45</v>
      </c>
      <c r="J11" s="8">
        <f t="shared" si="4"/>
        <v>0</v>
      </c>
      <c r="M11" s="18"/>
    </row>
    <row r="12" spans="1:13" ht="25.5">
      <c r="A12" s="7">
        <f t="shared" si="0"/>
        <v>31</v>
      </c>
      <c r="B12" s="32" t="s">
        <v>244</v>
      </c>
      <c r="C12" s="7"/>
      <c r="D12" s="7">
        <v>2</v>
      </c>
      <c r="E12" s="7">
        <f t="shared" si="1"/>
        <v>2</v>
      </c>
      <c r="F12" s="7">
        <f t="shared" si="2"/>
        <v>6</v>
      </c>
      <c r="G12" s="7"/>
      <c r="H12" s="24" t="s">
        <v>245</v>
      </c>
      <c r="I12" s="8">
        <f t="shared" si="3"/>
        <v>30</v>
      </c>
      <c r="J12" s="8">
        <f t="shared" si="4"/>
        <v>1</v>
      </c>
      <c r="M12" s="45" t="str">
        <f>A1</f>
        <v xml:space="preserve">ΦΥΛΑΚΑΣ ΜΟΥΣΕΙΩΝ ΚΑΙ ΑΡΧΑΙΟΛΟΓΙΚΩΝ ΧΩΡΩΝ </v>
      </c>
    </row>
    <row r="13" spans="1:13" ht="45">
      <c r="A13" s="7">
        <f t="shared" si="0"/>
        <v>45</v>
      </c>
      <c r="B13" s="32" t="s">
        <v>246</v>
      </c>
      <c r="C13" s="7">
        <v>3</v>
      </c>
      <c r="D13" s="7"/>
      <c r="E13" s="7">
        <f t="shared" si="1"/>
        <v>3</v>
      </c>
      <c r="F13" s="7">
        <f t="shared" si="2"/>
        <v>9</v>
      </c>
      <c r="G13" s="47" t="s">
        <v>247</v>
      </c>
      <c r="H13" s="7"/>
      <c r="I13" s="8">
        <f t="shared" si="3"/>
        <v>45</v>
      </c>
      <c r="J13" s="8">
        <f t="shared" si="4"/>
        <v>0</v>
      </c>
      <c r="M13" s="13"/>
    </row>
    <row r="14" spans="1:13" ht="30">
      <c r="A14" s="7">
        <f t="shared" si="0"/>
        <v>15</v>
      </c>
      <c r="B14" s="32" t="s">
        <v>248</v>
      </c>
      <c r="C14" s="63">
        <v>1</v>
      </c>
      <c r="D14" s="7"/>
      <c r="E14" s="7">
        <f t="shared" si="1"/>
        <v>1</v>
      </c>
      <c r="F14" s="7">
        <f t="shared" si="2"/>
        <v>3</v>
      </c>
      <c r="G14" s="24" t="s">
        <v>230</v>
      </c>
      <c r="H14" s="48"/>
      <c r="I14" s="8">
        <f t="shared" si="3"/>
        <v>15</v>
      </c>
      <c r="J14" s="8">
        <f t="shared" si="4"/>
        <v>0</v>
      </c>
      <c r="M14" s="13" t="str">
        <f>A3</f>
        <v>Γ’ Εξάμηνο   -  ΑΙΘΟΥΣΑ : 22 -1ος ΌΡΟΦΟΣ</v>
      </c>
    </row>
    <row r="15" spans="1:13" ht="15.75">
      <c r="A15" s="7">
        <f t="shared" si="0"/>
        <v>30</v>
      </c>
      <c r="B15" s="4" t="s">
        <v>249</v>
      </c>
      <c r="C15" s="7">
        <v>2</v>
      </c>
      <c r="D15" s="7"/>
      <c r="E15" s="7">
        <f t="shared" si="1"/>
        <v>2</v>
      </c>
      <c r="F15" s="7">
        <f t="shared" si="2"/>
        <v>6</v>
      </c>
      <c r="G15" s="24" t="s">
        <v>250</v>
      </c>
      <c r="H15" s="7"/>
      <c r="I15" s="8">
        <f t="shared" si="3"/>
        <v>30</v>
      </c>
      <c r="J15" s="8">
        <f t="shared" si="4"/>
        <v>0</v>
      </c>
      <c r="M15" s="13"/>
    </row>
    <row r="16" spans="1:13" ht="38.25">
      <c r="A16" s="7">
        <f t="shared" si="0"/>
        <v>15</v>
      </c>
      <c r="B16" s="32" t="s">
        <v>251</v>
      </c>
      <c r="C16" s="7">
        <v>1</v>
      </c>
      <c r="D16" s="7"/>
      <c r="E16" s="7">
        <f t="shared" si="1"/>
        <v>1</v>
      </c>
      <c r="F16" s="7">
        <f t="shared" si="2"/>
        <v>3</v>
      </c>
      <c r="G16" s="24" t="s">
        <v>243</v>
      </c>
      <c r="H16" s="7"/>
      <c r="I16" s="8">
        <f t="shared" si="3"/>
        <v>15</v>
      </c>
      <c r="J16" s="8">
        <f t="shared" si="4"/>
        <v>0</v>
      </c>
      <c r="M16" s="65" t="s">
        <v>23</v>
      </c>
    </row>
    <row r="17" spans="1:13" ht="30">
      <c r="A17" s="7">
        <f t="shared" si="0"/>
        <v>15</v>
      </c>
      <c r="B17" s="32" t="s">
        <v>252</v>
      </c>
      <c r="C17" s="7"/>
      <c r="D17" s="7">
        <v>1</v>
      </c>
      <c r="E17" s="7">
        <f t="shared" si="1"/>
        <v>1</v>
      </c>
      <c r="F17" s="7">
        <f t="shared" si="2"/>
        <v>3</v>
      </c>
      <c r="G17" s="7"/>
      <c r="H17" s="7" t="s">
        <v>243</v>
      </c>
      <c r="I17" s="8">
        <f t="shared" si="3"/>
        <v>15</v>
      </c>
      <c r="J17" s="8">
        <f t="shared" si="4"/>
        <v>0</v>
      </c>
      <c r="M17" s="125"/>
    </row>
    <row r="18" spans="1:13" ht="38.25">
      <c r="A18" s="7">
        <f t="shared" si="0"/>
        <v>30</v>
      </c>
      <c r="B18" s="7" t="s">
        <v>253</v>
      </c>
      <c r="C18" s="7">
        <v>2</v>
      </c>
      <c r="D18" s="63"/>
      <c r="E18" s="7">
        <f t="shared" si="1"/>
        <v>2</v>
      </c>
      <c r="F18" s="7">
        <f t="shared" si="2"/>
        <v>6</v>
      </c>
      <c r="G18" s="7" t="s">
        <v>243</v>
      </c>
      <c r="H18" s="7"/>
      <c r="I18" s="8">
        <f t="shared" si="3"/>
        <v>30</v>
      </c>
      <c r="J18" s="8">
        <f t="shared" si="4"/>
        <v>0</v>
      </c>
    </row>
    <row r="19" spans="1:13" ht="38.25">
      <c r="A19" s="7">
        <f>COUNTIF($B$25:$H$1490,B19)</f>
        <v>18</v>
      </c>
      <c r="B19" s="7" t="s">
        <v>254</v>
      </c>
      <c r="C19" s="126"/>
      <c r="D19" s="127">
        <v>1</v>
      </c>
      <c r="E19" s="128">
        <f t="shared" si="1"/>
        <v>1</v>
      </c>
      <c r="F19" s="7">
        <f t="shared" si="2"/>
        <v>3</v>
      </c>
      <c r="G19" s="9"/>
      <c r="H19" s="7" t="s">
        <v>243</v>
      </c>
      <c r="I19" s="8">
        <f t="shared" si="3"/>
        <v>15</v>
      </c>
      <c r="J19" s="8">
        <f t="shared" si="4"/>
        <v>3</v>
      </c>
    </row>
    <row r="20" spans="1:13" ht="25.5">
      <c r="A20" s="7">
        <f>COUNTIF(B25:H132,B20)</f>
        <v>30</v>
      </c>
      <c r="B20" s="7" t="s">
        <v>255</v>
      </c>
      <c r="C20" s="7"/>
      <c r="D20" s="71">
        <v>2</v>
      </c>
      <c r="E20" s="7">
        <f t="shared" si="1"/>
        <v>2</v>
      </c>
      <c r="F20" s="7">
        <f t="shared" si="2"/>
        <v>6</v>
      </c>
      <c r="G20" s="7"/>
      <c r="H20" s="24" t="s">
        <v>256</v>
      </c>
      <c r="I20" s="8">
        <f t="shared" si="3"/>
        <v>30</v>
      </c>
      <c r="J20" s="8">
        <f t="shared" si="4"/>
        <v>0</v>
      </c>
    </row>
    <row r="21" spans="1:13">
      <c r="A21" s="7">
        <f>COUNTIF(B25:H132,B21)</f>
        <v>0</v>
      </c>
      <c r="B21" s="7"/>
      <c r="C21" s="7">
        <f t="shared" ref="C21:D21" si="5">SUM(C10:C20)</f>
        <v>14</v>
      </c>
      <c r="D21" s="7">
        <f t="shared" si="5"/>
        <v>6</v>
      </c>
      <c r="E21" s="7">
        <f t="shared" si="1"/>
        <v>20</v>
      </c>
      <c r="F21" s="7">
        <f t="shared" ref="F21:F22" si="6">ROUND(E21*15*0.15,0)</f>
        <v>45</v>
      </c>
      <c r="G21" s="47"/>
      <c r="H21" s="47"/>
      <c r="I21" s="8">
        <f t="shared" si="3"/>
        <v>300</v>
      </c>
      <c r="J21" s="8">
        <f t="shared" si="4"/>
        <v>-300</v>
      </c>
    </row>
    <row r="22" spans="1:13">
      <c r="A22" s="7">
        <f>COUNTIF(B25:H132,B22)</f>
        <v>0</v>
      </c>
      <c r="B22" s="7"/>
      <c r="C22" s="7"/>
      <c r="D22" s="7"/>
      <c r="E22" s="7">
        <f t="shared" si="1"/>
        <v>0</v>
      </c>
      <c r="F22" s="7">
        <f t="shared" si="6"/>
        <v>0</v>
      </c>
      <c r="G22" s="7"/>
      <c r="H22" s="7"/>
      <c r="I22" s="8">
        <f t="shared" si="3"/>
        <v>0</v>
      </c>
      <c r="J22" s="8">
        <f t="shared" si="4"/>
        <v>0</v>
      </c>
    </row>
    <row r="23" spans="1:13">
      <c r="A23" s="7"/>
      <c r="B23" s="7"/>
      <c r="C23" s="71"/>
      <c r="D23" s="71"/>
      <c r="E23" s="71"/>
      <c r="F23" s="71"/>
      <c r="G23" s="71"/>
      <c r="H23" s="71"/>
    </row>
    <row r="24" spans="1:13">
      <c r="A24" s="157">
        <f>SUM(A10:A22)</f>
        <v>304</v>
      </c>
      <c r="B24" s="139" t="s">
        <v>174</v>
      </c>
      <c r="C24" s="155">
        <f t="shared" ref="C24:D24" si="7">SUM(C10:C20)</f>
        <v>14</v>
      </c>
      <c r="D24" s="155">
        <f t="shared" si="7"/>
        <v>6</v>
      </c>
      <c r="E24" s="151"/>
      <c r="F24" s="151"/>
      <c r="G24" s="151"/>
      <c r="H24" s="151"/>
    </row>
    <row r="25" spans="1:13" ht="31.5">
      <c r="A25" s="172">
        <v>1</v>
      </c>
      <c r="B25" s="177" t="s">
        <v>35</v>
      </c>
      <c r="C25" s="177" t="s">
        <v>24</v>
      </c>
      <c r="D25" s="177" t="s">
        <v>25</v>
      </c>
      <c r="E25" s="177" t="s">
        <v>26</v>
      </c>
      <c r="F25" s="177" t="s">
        <v>27</v>
      </c>
      <c r="G25" s="177" t="s">
        <v>28</v>
      </c>
      <c r="H25" s="177" t="s">
        <v>29</v>
      </c>
    </row>
    <row r="26" spans="1:13" ht="60">
      <c r="A26" s="172"/>
      <c r="B26" s="174">
        <v>1</v>
      </c>
      <c r="C26" s="170" t="s">
        <v>30</v>
      </c>
      <c r="D26" s="171"/>
      <c r="E26" s="171"/>
      <c r="F26" s="171" t="s">
        <v>248</v>
      </c>
      <c r="G26" s="171" t="s">
        <v>249</v>
      </c>
      <c r="H26" s="171" t="s">
        <v>255</v>
      </c>
    </row>
    <row r="27" spans="1:13" ht="90">
      <c r="A27" s="172"/>
      <c r="B27" s="174">
        <v>2</v>
      </c>
      <c r="C27" s="170" t="s">
        <v>31</v>
      </c>
      <c r="D27" s="171"/>
      <c r="E27" s="171"/>
      <c r="F27" s="171" t="s">
        <v>246</v>
      </c>
      <c r="G27" s="171" t="s">
        <v>249</v>
      </c>
      <c r="H27" s="171" t="s">
        <v>255</v>
      </c>
    </row>
    <row r="28" spans="1:13" ht="90">
      <c r="A28" s="172"/>
      <c r="B28" s="174">
        <v>3</v>
      </c>
      <c r="C28" s="170" t="s">
        <v>32</v>
      </c>
      <c r="D28" s="171"/>
      <c r="E28" s="171"/>
      <c r="F28" s="171" t="s">
        <v>246</v>
      </c>
      <c r="G28" s="171" t="s">
        <v>251</v>
      </c>
      <c r="H28" s="171" t="s">
        <v>244</v>
      </c>
    </row>
    <row r="29" spans="1:13" ht="90">
      <c r="A29" s="172"/>
      <c r="B29" s="174">
        <v>4</v>
      </c>
      <c r="C29" s="170" t="s">
        <v>33</v>
      </c>
      <c r="D29" s="171"/>
      <c r="E29" s="171"/>
      <c r="F29" s="171" t="s">
        <v>254</v>
      </c>
      <c r="G29" s="171" t="s">
        <v>252</v>
      </c>
      <c r="H29" s="171" t="s">
        <v>244</v>
      </c>
    </row>
    <row r="30" spans="1:13" ht="90">
      <c r="A30" s="172"/>
      <c r="B30" s="185">
        <v>5</v>
      </c>
      <c r="C30" s="170" t="s">
        <v>34</v>
      </c>
      <c r="D30" s="171"/>
      <c r="E30" s="171"/>
      <c r="F30" s="171" t="s">
        <v>254</v>
      </c>
      <c r="G30" s="171" t="s">
        <v>252</v>
      </c>
      <c r="H30" s="171" t="s">
        <v>244</v>
      </c>
    </row>
    <row r="31" spans="1:13" ht="31.5">
      <c r="A31" s="186">
        <v>2</v>
      </c>
      <c r="B31" s="177" t="s">
        <v>35</v>
      </c>
      <c r="C31" s="177" t="s">
        <v>24</v>
      </c>
      <c r="D31" s="177" t="s">
        <v>36</v>
      </c>
      <c r="E31" s="177" t="s">
        <v>37</v>
      </c>
      <c r="F31" s="177" t="s">
        <v>38</v>
      </c>
      <c r="G31" s="177" t="s">
        <v>39</v>
      </c>
      <c r="H31" s="177" t="s">
        <v>40</v>
      </c>
    </row>
    <row r="32" spans="1:13" ht="60">
      <c r="A32" s="173"/>
      <c r="B32" s="174">
        <v>1</v>
      </c>
      <c r="C32" s="170" t="s">
        <v>30</v>
      </c>
      <c r="D32" s="171" t="s">
        <v>241</v>
      </c>
      <c r="E32" s="171" t="s">
        <v>242</v>
      </c>
      <c r="F32" s="171" t="s">
        <v>248</v>
      </c>
      <c r="G32" s="171" t="s">
        <v>249</v>
      </c>
      <c r="H32" s="171" t="s">
        <v>255</v>
      </c>
    </row>
    <row r="33" spans="1:8" ht="75">
      <c r="A33" s="173"/>
      <c r="B33" s="174">
        <v>2</v>
      </c>
      <c r="C33" s="170" t="s">
        <v>31</v>
      </c>
      <c r="D33" s="171" t="s">
        <v>241</v>
      </c>
      <c r="E33" s="171" t="s">
        <v>253</v>
      </c>
      <c r="F33" s="173"/>
      <c r="G33" s="171" t="s">
        <v>249</v>
      </c>
      <c r="H33" s="171" t="s">
        <v>255</v>
      </c>
    </row>
    <row r="34" spans="1:8" ht="75">
      <c r="A34" s="173"/>
      <c r="B34" s="174">
        <v>3</v>
      </c>
      <c r="C34" s="170" t="s">
        <v>32</v>
      </c>
      <c r="D34" s="171" t="s">
        <v>242</v>
      </c>
      <c r="E34" s="171" t="s">
        <v>253</v>
      </c>
      <c r="F34" s="173"/>
      <c r="G34" s="171" t="s">
        <v>251</v>
      </c>
      <c r="H34" s="171" t="s">
        <v>244</v>
      </c>
    </row>
    <row r="35" spans="1:8" ht="90">
      <c r="A35" s="173"/>
      <c r="B35" s="174">
        <v>4</v>
      </c>
      <c r="C35" s="170" t="s">
        <v>33</v>
      </c>
      <c r="D35" s="171" t="s">
        <v>242</v>
      </c>
      <c r="E35" s="171" t="s">
        <v>246</v>
      </c>
      <c r="F35" s="171" t="s">
        <v>254</v>
      </c>
      <c r="G35" s="171" t="s">
        <v>252</v>
      </c>
      <c r="H35" s="171" t="s">
        <v>244</v>
      </c>
    </row>
    <row r="36" spans="1:8" ht="90">
      <c r="A36" s="173"/>
      <c r="B36" s="185">
        <v>5</v>
      </c>
      <c r="C36" s="170" t="s">
        <v>34</v>
      </c>
      <c r="D36" s="171" t="s">
        <v>242</v>
      </c>
      <c r="E36" s="171" t="s">
        <v>246</v>
      </c>
      <c r="F36" s="171" t="s">
        <v>254</v>
      </c>
      <c r="G36" s="171" t="s">
        <v>252</v>
      </c>
      <c r="H36" s="171" t="s">
        <v>244</v>
      </c>
    </row>
    <row r="37" spans="1:8" ht="31.5">
      <c r="A37" s="173"/>
      <c r="B37" s="177" t="s">
        <v>35</v>
      </c>
      <c r="C37" s="177" t="s">
        <v>24</v>
      </c>
      <c r="D37" s="188" t="s">
        <v>41</v>
      </c>
      <c r="E37" s="177" t="s">
        <v>42</v>
      </c>
      <c r="F37" s="177" t="s">
        <v>43</v>
      </c>
      <c r="G37" s="177" t="s">
        <v>44</v>
      </c>
      <c r="H37" s="177" t="s">
        <v>45</v>
      </c>
    </row>
    <row r="38" spans="1:8" ht="60">
      <c r="A38" s="186">
        <v>3</v>
      </c>
      <c r="B38" s="174">
        <v>1</v>
      </c>
      <c r="C38" s="170" t="s">
        <v>30</v>
      </c>
      <c r="D38" s="171" t="s">
        <v>46</v>
      </c>
      <c r="E38" s="171" t="s">
        <v>242</v>
      </c>
      <c r="F38" s="171" t="s">
        <v>248</v>
      </c>
      <c r="G38" s="171" t="s">
        <v>249</v>
      </c>
      <c r="H38" s="171" t="s">
        <v>255</v>
      </c>
    </row>
    <row r="39" spans="1:8" ht="90">
      <c r="A39" s="173"/>
      <c r="B39" s="174">
        <v>2</v>
      </c>
      <c r="C39" s="170" t="s">
        <v>31</v>
      </c>
      <c r="D39" s="171" t="s">
        <v>46</v>
      </c>
      <c r="E39" s="171" t="s">
        <v>253</v>
      </c>
      <c r="F39" s="171" t="s">
        <v>246</v>
      </c>
      <c r="G39" s="171" t="s">
        <v>249</v>
      </c>
      <c r="H39" s="171" t="s">
        <v>255</v>
      </c>
    </row>
    <row r="40" spans="1:8" ht="90">
      <c r="A40" s="173"/>
      <c r="B40" s="174">
        <v>3</v>
      </c>
      <c r="C40" s="170" t="s">
        <v>32</v>
      </c>
      <c r="D40" s="171" t="s">
        <v>46</v>
      </c>
      <c r="E40" s="171" t="s">
        <v>253</v>
      </c>
      <c r="F40" s="171" t="s">
        <v>246</v>
      </c>
      <c r="G40" s="171" t="s">
        <v>251</v>
      </c>
      <c r="H40" s="171" t="s">
        <v>244</v>
      </c>
    </row>
    <row r="41" spans="1:8" ht="90">
      <c r="A41" s="173"/>
      <c r="B41" s="174">
        <v>4</v>
      </c>
      <c r="C41" s="170" t="s">
        <v>33</v>
      </c>
      <c r="D41" s="171" t="s">
        <v>46</v>
      </c>
      <c r="E41" s="173"/>
      <c r="F41" s="171" t="s">
        <v>254</v>
      </c>
      <c r="G41" s="171" t="s">
        <v>252</v>
      </c>
      <c r="H41" s="171" t="s">
        <v>244</v>
      </c>
    </row>
    <row r="42" spans="1:8" ht="90">
      <c r="A42" s="173"/>
      <c r="B42" s="185">
        <v>5</v>
      </c>
      <c r="C42" s="170" t="s">
        <v>34</v>
      </c>
      <c r="D42" s="171" t="s">
        <v>46</v>
      </c>
      <c r="E42" s="173"/>
      <c r="F42" s="171" t="s">
        <v>254</v>
      </c>
      <c r="G42" s="171" t="s">
        <v>252</v>
      </c>
      <c r="H42" s="171" t="s">
        <v>244</v>
      </c>
    </row>
    <row r="43" spans="1:8" ht="31.5">
      <c r="A43" s="186">
        <v>4</v>
      </c>
      <c r="B43" s="177" t="s">
        <v>35</v>
      </c>
      <c r="C43" s="177" t="s">
        <v>24</v>
      </c>
      <c r="D43" s="177" t="s">
        <v>47</v>
      </c>
      <c r="E43" s="177" t="s">
        <v>48</v>
      </c>
      <c r="F43" s="177" t="s">
        <v>49</v>
      </c>
      <c r="G43" s="177" t="s">
        <v>50</v>
      </c>
      <c r="H43" s="177" t="s">
        <v>51</v>
      </c>
    </row>
    <row r="44" spans="1:8" ht="60">
      <c r="A44" s="173"/>
      <c r="B44" s="174">
        <v>1</v>
      </c>
      <c r="C44" s="170" t="s">
        <v>30</v>
      </c>
      <c r="D44" s="171" t="s">
        <v>241</v>
      </c>
      <c r="E44" s="171" t="s">
        <v>242</v>
      </c>
      <c r="F44" s="171" t="s">
        <v>248</v>
      </c>
      <c r="G44" s="171" t="s">
        <v>249</v>
      </c>
      <c r="H44" s="171" t="s">
        <v>255</v>
      </c>
    </row>
    <row r="45" spans="1:8" ht="90">
      <c r="A45" s="173"/>
      <c r="B45" s="174">
        <v>2</v>
      </c>
      <c r="C45" s="170" t="s">
        <v>31</v>
      </c>
      <c r="D45" s="171" t="s">
        <v>241</v>
      </c>
      <c r="E45" s="171" t="s">
        <v>253</v>
      </c>
      <c r="F45" s="171" t="s">
        <v>246</v>
      </c>
      <c r="G45" s="171" t="s">
        <v>249</v>
      </c>
      <c r="H45" s="171" t="s">
        <v>255</v>
      </c>
    </row>
    <row r="46" spans="1:8" ht="90">
      <c r="A46" s="173"/>
      <c r="B46" s="174">
        <v>3</v>
      </c>
      <c r="C46" s="170" t="s">
        <v>32</v>
      </c>
      <c r="D46" s="171" t="s">
        <v>242</v>
      </c>
      <c r="E46" s="171" t="s">
        <v>253</v>
      </c>
      <c r="F46" s="171" t="s">
        <v>246</v>
      </c>
      <c r="G46" s="171" t="s">
        <v>249</v>
      </c>
      <c r="H46" s="171" t="s">
        <v>255</v>
      </c>
    </row>
    <row r="47" spans="1:8" ht="90">
      <c r="A47" s="173"/>
      <c r="B47" s="174">
        <v>4</v>
      </c>
      <c r="C47" s="170" t="s">
        <v>33</v>
      </c>
      <c r="D47" s="171" t="s">
        <v>242</v>
      </c>
      <c r="E47" s="171" t="s">
        <v>246</v>
      </c>
      <c r="F47" s="171" t="s">
        <v>254</v>
      </c>
      <c r="G47" s="171" t="s">
        <v>251</v>
      </c>
      <c r="H47" s="171" t="s">
        <v>244</v>
      </c>
    </row>
    <row r="48" spans="1:8" ht="90">
      <c r="A48" s="173"/>
      <c r="B48" s="185">
        <v>5</v>
      </c>
      <c r="C48" s="170" t="s">
        <v>34</v>
      </c>
      <c r="D48" s="171" t="s">
        <v>242</v>
      </c>
      <c r="E48" s="171" t="s">
        <v>246</v>
      </c>
      <c r="F48" s="171" t="s">
        <v>254</v>
      </c>
      <c r="G48" s="171" t="s">
        <v>252</v>
      </c>
      <c r="H48" s="171" t="s">
        <v>244</v>
      </c>
    </row>
    <row r="49" spans="1:8" ht="31.5">
      <c r="A49" s="186">
        <v>5</v>
      </c>
      <c r="B49" s="177" t="s">
        <v>35</v>
      </c>
      <c r="C49" s="177" t="s">
        <v>24</v>
      </c>
      <c r="D49" s="177" t="s">
        <v>52</v>
      </c>
      <c r="E49" s="177" t="s">
        <v>53</v>
      </c>
      <c r="F49" s="177" t="s">
        <v>54</v>
      </c>
      <c r="G49" s="177" t="s">
        <v>55</v>
      </c>
      <c r="H49" s="177" t="s">
        <v>56</v>
      </c>
    </row>
    <row r="50" spans="1:8" ht="60">
      <c r="A50" s="173"/>
      <c r="B50" s="174">
        <v>1</v>
      </c>
      <c r="C50" s="170" t="s">
        <v>30</v>
      </c>
      <c r="D50" s="171" t="s">
        <v>241</v>
      </c>
      <c r="E50" s="171" t="s">
        <v>242</v>
      </c>
      <c r="F50" s="171" t="s">
        <v>248</v>
      </c>
      <c r="G50" s="189" t="s">
        <v>57</v>
      </c>
      <c r="H50" s="171" t="s">
        <v>255</v>
      </c>
    </row>
    <row r="51" spans="1:8" ht="90">
      <c r="A51" s="173"/>
      <c r="B51" s="174">
        <v>2</v>
      </c>
      <c r="C51" s="170" t="s">
        <v>31</v>
      </c>
      <c r="D51" s="171" t="s">
        <v>241</v>
      </c>
      <c r="E51" s="171" t="s">
        <v>253</v>
      </c>
      <c r="F51" s="171" t="s">
        <v>246</v>
      </c>
      <c r="G51" s="189" t="s">
        <v>57</v>
      </c>
      <c r="H51" s="171" t="s">
        <v>255</v>
      </c>
    </row>
    <row r="52" spans="1:8" ht="90">
      <c r="A52" s="173"/>
      <c r="B52" s="174">
        <v>3</v>
      </c>
      <c r="C52" s="170" t="s">
        <v>32</v>
      </c>
      <c r="D52" s="171" t="s">
        <v>242</v>
      </c>
      <c r="E52" s="171" t="s">
        <v>253</v>
      </c>
      <c r="F52" s="171" t="s">
        <v>246</v>
      </c>
      <c r="G52" s="189" t="s">
        <v>57</v>
      </c>
      <c r="H52" s="171" t="s">
        <v>244</v>
      </c>
    </row>
    <row r="53" spans="1:8" ht="90">
      <c r="A53" s="173"/>
      <c r="B53" s="174">
        <v>4</v>
      </c>
      <c r="C53" s="170" t="s">
        <v>33</v>
      </c>
      <c r="D53" s="171" t="s">
        <v>242</v>
      </c>
      <c r="E53" s="171" t="s">
        <v>246</v>
      </c>
      <c r="F53" s="171" t="s">
        <v>254</v>
      </c>
      <c r="G53" s="189" t="s">
        <v>57</v>
      </c>
      <c r="H53" s="171" t="s">
        <v>244</v>
      </c>
    </row>
    <row r="54" spans="1:8" ht="90">
      <c r="A54" s="173"/>
      <c r="B54" s="185">
        <v>5</v>
      </c>
      <c r="C54" s="170" t="s">
        <v>34</v>
      </c>
      <c r="D54" s="171" t="s">
        <v>242</v>
      </c>
      <c r="E54" s="171" t="s">
        <v>246</v>
      </c>
      <c r="F54" s="171" t="s">
        <v>254</v>
      </c>
      <c r="G54" s="189" t="s">
        <v>57</v>
      </c>
      <c r="H54" s="171" t="s">
        <v>244</v>
      </c>
    </row>
    <row r="55" spans="1:8" ht="31.5">
      <c r="A55" s="186">
        <v>6</v>
      </c>
      <c r="B55" s="177" t="s">
        <v>35</v>
      </c>
      <c r="C55" s="177" t="s">
        <v>24</v>
      </c>
      <c r="D55" s="177" t="s">
        <v>58</v>
      </c>
      <c r="E55" s="177" t="s">
        <v>59</v>
      </c>
      <c r="F55" s="177" t="s">
        <v>60</v>
      </c>
      <c r="G55" s="177" t="s">
        <v>61</v>
      </c>
      <c r="H55" s="177" t="s">
        <v>62</v>
      </c>
    </row>
    <row r="56" spans="1:8" ht="45">
      <c r="A56" s="173"/>
      <c r="B56" s="174">
        <v>1</v>
      </c>
      <c r="C56" s="170" t="s">
        <v>30</v>
      </c>
      <c r="D56" s="171" t="s">
        <v>241</v>
      </c>
      <c r="E56" s="171" t="s">
        <v>242</v>
      </c>
      <c r="G56" s="171" t="s">
        <v>249</v>
      </c>
      <c r="H56" s="171" t="s">
        <v>255</v>
      </c>
    </row>
    <row r="57" spans="1:8" ht="90">
      <c r="A57" s="173"/>
      <c r="B57" s="174">
        <v>2</v>
      </c>
      <c r="C57" s="170" t="s">
        <v>31</v>
      </c>
      <c r="D57" s="171" t="s">
        <v>241</v>
      </c>
      <c r="E57" s="171" t="s">
        <v>253</v>
      </c>
      <c r="F57" s="171" t="s">
        <v>246</v>
      </c>
      <c r="G57" s="171" t="s">
        <v>249</v>
      </c>
      <c r="H57" s="171" t="s">
        <v>255</v>
      </c>
    </row>
    <row r="58" spans="1:8" ht="90">
      <c r="A58" s="173"/>
      <c r="B58" s="174">
        <v>3</v>
      </c>
      <c r="C58" s="170" t="s">
        <v>32</v>
      </c>
      <c r="D58" s="171" t="s">
        <v>242</v>
      </c>
      <c r="E58" s="171" t="s">
        <v>253</v>
      </c>
      <c r="F58" s="171" t="s">
        <v>246</v>
      </c>
      <c r="G58" s="171" t="s">
        <v>249</v>
      </c>
      <c r="H58" s="171" t="s">
        <v>244</v>
      </c>
    </row>
    <row r="59" spans="1:8" ht="90">
      <c r="A59" s="173"/>
      <c r="B59" s="174">
        <v>4</v>
      </c>
      <c r="C59" s="170" t="s">
        <v>33</v>
      </c>
      <c r="D59" s="171" t="s">
        <v>242</v>
      </c>
      <c r="E59" s="171" t="s">
        <v>246</v>
      </c>
      <c r="F59" s="171" t="s">
        <v>254</v>
      </c>
      <c r="G59" s="171" t="s">
        <v>251</v>
      </c>
      <c r="H59" s="171" t="s">
        <v>244</v>
      </c>
    </row>
    <row r="60" spans="1:8" ht="90">
      <c r="A60" s="173"/>
      <c r="B60" s="185">
        <v>5</v>
      </c>
      <c r="C60" s="170" t="s">
        <v>34</v>
      </c>
      <c r="D60" s="171" t="s">
        <v>242</v>
      </c>
      <c r="E60" s="171" t="s">
        <v>246</v>
      </c>
      <c r="F60" s="171" t="s">
        <v>254</v>
      </c>
      <c r="G60" s="171" t="s">
        <v>252</v>
      </c>
      <c r="H60" s="171" t="s">
        <v>244</v>
      </c>
    </row>
    <row r="61" spans="1:8" ht="31.5">
      <c r="A61" s="186">
        <v>7</v>
      </c>
      <c r="B61" s="177" t="s">
        <v>35</v>
      </c>
      <c r="C61" s="177" t="s">
        <v>24</v>
      </c>
      <c r="D61" s="177" t="s">
        <v>63</v>
      </c>
      <c r="E61" s="177" t="s">
        <v>64</v>
      </c>
      <c r="F61" s="177" t="s">
        <v>65</v>
      </c>
      <c r="G61" s="177" t="s">
        <v>66</v>
      </c>
      <c r="H61" s="177" t="s">
        <v>67</v>
      </c>
    </row>
    <row r="62" spans="1:8" ht="45">
      <c r="A62" s="173"/>
      <c r="B62" s="174">
        <v>1</v>
      </c>
      <c r="C62" s="170" t="s">
        <v>30</v>
      </c>
      <c r="D62" s="171" t="s">
        <v>241</v>
      </c>
      <c r="E62" s="171" t="s">
        <v>242</v>
      </c>
      <c r="F62" s="171"/>
      <c r="G62" s="171" t="s">
        <v>249</v>
      </c>
      <c r="H62" s="171" t="s">
        <v>255</v>
      </c>
    </row>
    <row r="63" spans="1:8" ht="90">
      <c r="A63" s="173"/>
      <c r="B63" s="174">
        <v>2</v>
      </c>
      <c r="C63" s="170" t="s">
        <v>31</v>
      </c>
      <c r="D63" s="171" t="s">
        <v>241</v>
      </c>
      <c r="E63" s="171" t="s">
        <v>253</v>
      </c>
      <c r="F63" s="171" t="s">
        <v>246</v>
      </c>
      <c r="G63" s="171" t="s">
        <v>249</v>
      </c>
      <c r="H63" s="171" t="s">
        <v>255</v>
      </c>
    </row>
    <row r="64" spans="1:8" ht="90">
      <c r="A64" s="173"/>
      <c r="B64" s="174">
        <v>3</v>
      </c>
      <c r="C64" s="170" t="s">
        <v>32</v>
      </c>
      <c r="D64" s="171" t="s">
        <v>242</v>
      </c>
      <c r="E64" s="171" t="s">
        <v>253</v>
      </c>
      <c r="F64" s="171" t="s">
        <v>246</v>
      </c>
      <c r="G64" s="171" t="s">
        <v>249</v>
      </c>
      <c r="H64" s="171" t="s">
        <v>244</v>
      </c>
    </row>
    <row r="65" spans="1:8" ht="90">
      <c r="A65" s="173"/>
      <c r="B65" s="174">
        <v>4</v>
      </c>
      <c r="C65" s="170" t="s">
        <v>33</v>
      </c>
      <c r="D65" s="171" t="s">
        <v>242</v>
      </c>
      <c r="E65" s="171" t="s">
        <v>246</v>
      </c>
      <c r="F65" s="171" t="s">
        <v>253</v>
      </c>
      <c r="G65" s="171" t="s">
        <v>251</v>
      </c>
      <c r="H65" s="171" t="s">
        <v>244</v>
      </c>
    </row>
    <row r="66" spans="1:8" ht="90">
      <c r="A66" s="173"/>
      <c r="B66" s="185">
        <v>5</v>
      </c>
      <c r="C66" s="170" t="s">
        <v>34</v>
      </c>
      <c r="D66" s="171" t="s">
        <v>242</v>
      </c>
      <c r="E66" s="171" t="s">
        <v>246</v>
      </c>
      <c r="F66" s="171" t="s">
        <v>254</v>
      </c>
      <c r="G66" s="171" t="s">
        <v>252</v>
      </c>
      <c r="H66" s="171" t="s">
        <v>244</v>
      </c>
    </row>
    <row r="67" spans="1:8" ht="31.5">
      <c r="A67" s="186">
        <v>8</v>
      </c>
      <c r="B67" s="177" t="s">
        <v>35</v>
      </c>
      <c r="C67" s="177" t="s">
        <v>24</v>
      </c>
      <c r="D67" s="177" t="s">
        <v>68</v>
      </c>
      <c r="E67" s="177" t="s">
        <v>69</v>
      </c>
      <c r="F67" s="177" t="s">
        <v>70</v>
      </c>
      <c r="G67" s="177" t="s">
        <v>71</v>
      </c>
      <c r="H67" s="177" t="s">
        <v>72</v>
      </c>
    </row>
    <row r="68" spans="1:8" ht="60">
      <c r="A68" s="173"/>
      <c r="B68" s="174">
        <v>1</v>
      </c>
      <c r="C68" s="170" t="s">
        <v>30</v>
      </c>
      <c r="D68" s="171" t="s">
        <v>241</v>
      </c>
      <c r="E68" s="171" t="s">
        <v>242</v>
      </c>
      <c r="F68" s="171" t="s">
        <v>248</v>
      </c>
      <c r="G68" s="171" t="s">
        <v>249</v>
      </c>
      <c r="H68" s="171" t="s">
        <v>255</v>
      </c>
    </row>
    <row r="69" spans="1:8" ht="90">
      <c r="A69" s="173"/>
      <c r="B69" s="174">
        <v>2</v>
      </c>
      <c r="C69" s="170" t="s">
        <v>31</v>
      </c>
      <c r="D69" s="171" t="s">
        <v>241</v>
      </c>
      <c r="E69" s="171" t="s">
        <v>253</v>
      </c>
      <c r="F69" s="171" t="s">
        <v>246</v>
      </c>
      <c r="G69" s="171" t="s">
        <v>249</v>
      </c>
      <c r="H69" s="171" t="s">
        <v>255</v>
      </c>
    </row>
    <row r="70" spans="1:8" ht="90">
      <c r="A70" s="173"/>
      <c r="B70" s="174">
        <v>3</v>
      </c>
      <c r="C70" s="170" t="s">
        <v>32</v>
      </c>
      <c r="D70" s="171" t="s">
        <v>242</v>
      </c>
      <c r="E70" s="171" t="s">
        <v>253</v>
      </c>
      <c r="F70" s="171" t="s">
        <v>246</v>
      </c>
      <c r="G70" s="171" t="s">
        <v>249</v>
      </c>
      <c r="H70" s="171" t="s">
        <v>244</v>
      </c>
    </row>
    <row r="71" spans="1:8" ht="90">
      <c r="A71" s="173"/>
      <c r="B71" s="174">
        <v>4</v>
      </c>
      <c r="C71" s="170" t="s">
        <v>33</v>
      </c>
      <c r="D71" s="171" t="s">
        <v>242</v>
      </c>
      <c r="E71" s="171" t="s">
        <v>246</v>
      </c>
      <c r="F71" s="171" t="s">
        <v>253</v>
      </c>
      <c r="G71" s="171" t="s">
        <v>251</v>
      </c>
      <c r="H71" s="171" t="s">
        <v>244</v>
      </c>
    </row>
    <row r="72" spans="1:8" ht="90">
      <c r="A72" s="173"/>
      <c r="B72" s="185">
        <v>5</v>
      </c>
      <c r="C72" s="170" t="s">
        <v>34</v>
      </c>
      <c r="D72" s="171" t="s">
        <v>242</v>
      </c>
      <c r="E72" s="171" t="s">
        <v>246</v>
      </c>
      <c r="F72" s="171" t="s">
        <v>253</v>
      </c>
      <c r="G72" s="171" t="s">
        <v>252</v>
      </c>
      <c r="H72" s="171" t="s">
        <v>244</v>
      </c>
    </row>
    <row r="73" spans="1:8" ht="31.5">
      <c r="A73" s="186">
        <v>9</v>
      </c>
      <c r="B73" s="190" t="s">
        <v>35</v>
      </c>
      <c r="C73" s="190" t="s">
        <v>24</v>
      </c>
      <c r="D73" s="177" t="s">
        <v>73</v>
      </c>
      <c r="E73" s="177" t="s">
        <v>74</v>
      </c>
      <c r="F73" s="177" t="s">
        <v>75</v>
      </c>
      <c r="G73" s="177" t="s">
        <v>76</v>
      </c>
      <c r="H73" s="177" t="s">
        <v>77</v>
      </c>
    </row>
    <row r="74" spans="1:8" ht="60">
      <c r="A74" s="173"/>
      <c r="B74" s="174">
        <v>1</v>
      </c>
      <c r="C74" s="170" t="s">
        <v>30</v>
      </c>
      <c r="D74" s="171" t="s">
        <v>241</v>
      </c>
      <c r="E74" s="171" t="s">
        <v>242</v>
      </c>
      <c r="F74" s="171" t="s">
        <v>248</v>
      </c>
      <c r="G74" s="171" t="s">
        <v>249</v>
      </c>
      <c r="H74" s="171" t="s">
        <v>255</v>
      </c>
    </row>
    <row r="75" spans="1:8" ht="90">
      <c r="A75" s="173"/>
      <c r="B75" s="174">
        <v>2</v>
      </c>
      <c r="C75" s="170" t="s">
        <v>31</v>
      </c>
      <c r="D75" s="171" t="s">
        <v>241</v>
      </c>
      <c r="E75" s="171" t="s">
        <v>253</v>
      </c>
      <c r="F75" s="171" t="s">
        <v>246</v>
      </c>
      <c r="G75" s="171" t="s">
        <v>249</v>
      </c>
      <c r="H75" s="171" t="s">
        <v>255</v>
      </c>
    </row>
    <row r="76" spans="1:8" ht="90">
      <c r="A76" s="173"/>
      <c r="B76" s="174">
        <v>3</v>
      </c>
      <c r="C76" s="170" t="s">
        <v>32</v>
      </c>
      <c r="D76" s="171" t="s">
        <v>242</v>
      </c>
      <c r="E76" s="171" t="s">
        <v>253</v>
      </c>
      <c r="F76" s="171" t="s">
        <v>246</v>
      </c>
      <c r="G76" s="171" t="s">
        <v>251</v>
      </c>
      <c r="H76" s="171" t="s">
        <v>244</v>
      </c>
    </row>
    <row r="77" spans="1:8" ht="90">
      <c r="A77" s="173"/>
      <c r="B77" s="174">
        <v>4</v>
      </c>
      <c r="C77" s="170" t="s">
        <v>33</v>
      </c>
      <c r="D77" s="171" t="s">
        <v>242</v>
      </c>
      <c r="E77" s="171" t="s">
        <v>246</v>
      </c>
      <c r="F77" s="171" t="s">
        <v>253</v>
      </c>
      <c r="G77" s="171" t="s">
        <v>251</v>
      </c>
      <c r="H77" s="171" t="s">
        <v>244</v>
      </c>
    </row>
    <row r="78" spans="1:8" ht="90">
      <c r="A78" s="173"/>
      <c r="B78" s="185">
        <v>5</v>
      </c>
      <c r="C78" s="170" t="s">
        <v>34</v>
      </c>
      <c r="D78" s="171" t="s">
        <v>242</v>
      </c>
      <c r="E78" s="171" t="s">
        <v>246</v>
      </c>
      <c r="F78" s="171" t="s">
        <v>253</v>
      </c>
      <c r="G78" s="171" t="s">
        <v>252</v>
      </c>
      <c r="H78" s="171" t="s">
        <v>244</v>
      </c>
    </row>
    <row r="79" spans="1:8" ht="31.5">
      <c r="A79" s="186">
        <v>10</v>
      </c>
      <c r="B79" s="177" t="s">
        <v>35</v>
      </c>
      <c r="C79" s="177" t="s">
        <v>24</v>
      </c>
      <c r="D79" s="177" t="s">
        <v>78</v>
      </c>
      <c r="E79" s="177" t="s">
        <v>79</v>
      </c>
      <c r="F79" s="177" t="s">
        <v>80</v>
      </c>
      <c r="G79" s="177" t="s">
        <v>81</v>
      </c>
      <c r="H79" s="177" t="s">
        <v>82</v>
      </c>
    </row>
    <row r="80" spans="1:8" ht="60">
      <c r="A80" s="173"/>
      <c r="B80" s="174">
        <v>1</v>
      </c>
      <c r="C80" s="170" t="s">
        <v>30</v>
      </c>
      <c r="D80" s="171" t="s">
        <v>241</v>
      </c>
      <c r="E80" s="171" t="s">
        <v>242</v>
      </c>
      <c r="F80" s="171" t="s">
        <v>248</v>
      </c>
      <c r="G80" s="171" t="s">
        <v>249</v>
      </c>
      <c r="H80" s="171" t="s">
        <v>255</v>
      </c>
    </row>
    <row r="81" spans="1:8" ht="90">
      <c r="A81" s="173"/>
      <c r="B81" s="174">
        <v>2</v>
      </c>
      <c r="C81" s="170" t="s">
        <v>31</v>
      </c>
      <c r="D81" s="171" t="s">
        <v>241</v>
      </c>
      <c r="E81" s="171" t="s">
        <v>253</v>
      </c>
      <c r="F81" s="171" t="s">
        <v>246</v>
      </c>
      <c r="G81" s="171" t="s">
        <v>249</v>
      </c>
      <c r="H81" s="171" t="s">
        <v>255</v>
      </c>
    </row>
    <row r="82" spans="1:8" ht="90">
      <c r="A82" s="173"/>
      <c r="B82" s="174">
        <v>3</v>
      </c>
      <c r="C82" s="170" t="s">
        <v>32</v>
      </c>
      <c r="D82" s="171" t="s">
        <v>242</v>
      </c>
      <c r="E82" s="171" t="s">
        <v>253</v>
      </c>
      <c r="F82" s="171" t="s">
        <v>246</v>
      </c>
      <c r="G82" s="171" t="s">
        <v>251</v>
      </c>
      <c r="H82" s="171" t="s">
        <v>244</v>
      </c>
    </row>
    <row r="83" spans="1:8" ht="90">
      <c r="A83" s="173"/>
      <c r="B83" s="174">
        <v>4</v>
      </c>
      <c r="C83" s="170" t="s">
        <v>33</v>
      </c>
      <c r="D83" s="171" t="s">
        <v>242</v>
      </c>
      <c r="E83" s="171" t="s">
        <v>246</v>
      </c>
      <c r="F83" s="171" t="s">
        <v>254</v>
      </c>
      <c r="G83" s="171" t="s">
        <v>251</v>
      </c>
      <c r="H83" s="171" t="s">
        <v>244</v>
      </c>
    </row>
    <row r="84" spans="1:8" ht="90">
      <c r="A84" s="173"/>
      <c r="B84" s="185">
        <v>5</v>
      </c>
      <c r="C84" s="170" t="s">
        <v>34</v>
      </c>
      <c r="D84" s="171" t="s">
        <v>242</v>
      </c>
      <c r="E84" s="171" t="s">
        <v>246</v>
      </c>
      <c r="F84" s="171" t="s">
        <v>253</v>
      </c>
      <c r="G84" s="171" t="s">
        <v>252</v>
      </c>
      <c r="H84" s="171" t="s">
        <v>244</v>
      </c>
    </row>
    <row r="85" spans="1:8" ht="31.5">
      <c r="A85" s="186">
        <v>11</v>
      </c>
      <c r="B85" s="177" t="s">
        <v>35</v>
      </c>
      <c r="C85" s="177" t="s">
        <v>24</v>
      </c>
      <c r="D85" s="191" t="s">
        <v>83</v>
      </c>
      <c r="E85" s="191" t="s">
        <v>84</v>
      </c>
      <c r="F85" s="191" t="s">
        <v>85</v>
      </c>
      <c r="G85" s="191" t="s">
        <v>86</v>
      </c>
      <c r="H85" s="191" t="s">
        <v>87</v>
      </c>
    </row>
    <row r="86" spans="1:8" ht="30">
      <c r="A86" s="173"/>
      <c r="B86" s="174">
        <v>1</v>
      </c>
      <c r="C86" s="170" t="s">
        <v>30</v>
      </c>
      <c r="D86" s="171" t="s">
        <v>241</v>
      </c>
      <c r="E86" s="189" t="s">
        <v>88</v>
      </c>
      <c r="F86" s="189" t="s">
        <v>88</v>
      </c>
      <c r="G86" s="189" t="s">
        <v>88</v>
      </c>
      <c r="H86" s="189" t="s">
        <v>88</v>
      </c>
    </row>
    <row r="87" spans="1:8" ht="30">
      <c r="A87" s="173"/>
      <c r="B87" s="174">
        <v>2</v>
      </c>
      <c r="C87" s="170" t="s">
        <v>31</v>
      </c>
      <c r="D87" s="171" t="s">
        <v>241</v>
      </c>
      <c r="E87" s="189" t="s">
        <v>88</v>
      </c>
      <c r="F87" s="189" t="s">
        <v>88</v>
      </c>
      <c r="G87" s="189" t="s">
        <v>88</v>
      </c>
      <c r="H87" s="189" t="s">
        <v>88</v>
      </c>
    </row>
    <row r="88" spans="1:8" ht="30">
      <c r="A88" s="173"/>
      <c r="B88" s="174">
        <v>3</v>
      </c>
      <c r="C88" s="170" t="s">
        <v>32</v>
      </c>
      <c r="D88" s="171" t="s">
        <v>242</v>
      </c>
      <c r="E88" s="189" t="s">
        <v>88</v>
      </c>
      <c r="F88" s="189" t="s">
        <v>88</v>
      </c>
      <c r="G88" s="189" t="s">
        <v>88</v>
      </c>
      <c r="H88" s="189" t="s">
        <v>88</v>
      </c>
    </row>
    <row r="89" spans="1:8" ht="30">
      <c r="A89" s="173"/>
      <c r="B89" s="174">
        <v>4</v>
      </c>
      <c r="C89" s="170" t="s">
        <v>33</v>
      </c>
      <c r="D89" s="171" t="s">
        <v>242</v>
      </c>
      <c r="E89" s="189" t="s">
        <v>88</v>
      </c>
      <c r="F89" s="189" t="s">
        <v>88</v>
      </c>
      <c r="G89" s="189" t="s">
        <v>88</v>
      </c>
      <c r="H89" s="189" t="s">
        <v>88</v>
      </c>
    </row>
    <row r="90" spans="1:8" ht="30">
      <c r="A90" s="173"/>
      <c r="B90" s="185">
        <v>5</v>
      </c>
      <c r="C90" s="170" t="s">
        <v>34</v>
      </c>
      <c r="D90" s="171" t="s">
        <v>242</v>
      </c>
      <c r="E90" s="189" t="s">
        <v>88</v>
      </c>
      <c r="F90" s="189" t="s">
        <v>88</v>
      </c>
      <c r="G90" s="189" t="s">
        <v>88</v>
      </c>
      <c r="H90" s="189" t="s">
        <v>88</v>
      </c>
    </row>
    <row r="91" spans="1:8" ht="31.5">
      <c r="A91" s="186">
        <v>12</v>
      </c>
      <c r="B91" s="177" t="s">
        <v>35</v>
      </c>
      <c r="C91" s="177" t="s">
        <v>24</v>
      </c>
      <c r="D91" s="191" t="s">
        <v>89</v>
      </c>
      <c r="E91" s="191" t="s">
        <v>90</v>
      </c>
      <c r="F91" s="191" t="s">
        <v>91</v>
      </c>
      <c r="G91" s="191" t="s">
        <v>92</v>
      </c>
      <c r="H91" s="191" t="s">
        <v>93</v>
      </c>
    </row>
    <row r="92" spans="1:8" ht="30">
      <c r="A92" s="173"/>
      <c r="B92" s="174">
        <v>1</v>
      </c>
      <c r="C92" s="170" t="s">
        <v>30</v>
      </c>
      <c r="D92" s="189" t="s">
        <v>88</v>
      </c>
      <c r="E92" s="189" t="s">
        <v>88</v>
      </c>
      <c r="F92" s="189" t="s">
        <v>88</v>
      </c>
      <c r="G92" s="189" t="s">
        <v>88</v>
      </c>
      <c r="H92" s="189" t="s">
        <v>88</v>
      </c>
    </row>
    <row r="93" spans="1:8" ht="30">
      <c r="A93" s="173"/>
      <c r="B93" s="174">
        <v>2</v>
      </c>
      <c r="C93" s="170" t="s">
        <v>31</v>
      </c>
      <c r="D93" s="189" t="s">
        <v>88</v>
      </c>
      <c r="E93" s="189" t="s">
        <v>88</v>
      </c>
      <c r="F93" s="189" t="s">
        <v>88</v>
      </c>
      <c r="G93" s="189" t="s">
        <v>88</v>
      </c>
      <c r="H93" s="189" t="s">
        <v>88</v>
      </c>
    </row>
    <row r="94" spans="1:8" ht="30">
      <c r="A94" s="173"/>
      <c r="B94" s="174">
        <v>3</v>
      </c>
      <c r="C94" s="170" t="s">
        <v>32</v>
      </c>
      <c r="D94" s="189" t="s">
        <v>88</v>
      </c>
      <c r="E94" s="189" t="s">
        <v>88</v>
      </c>
      <c r="F94" s="189" t="s">
        <v>88</v>
      </c>
      <c r="G94" s="189" t="s">
        <v>88</v>
      </c>
      <c r="H94" s="189" t="s">
        <v>88</v>
      </c>
    </row>
    <row r="95" spans="1:8" ht="30">
      <c r="A95" s="173"/>
      <c r="B95" s="174">
        <v>4</v>
      </c>
      <c r="C95" s="170" t="s">
        <v>33</v>
      </c>
      <c r="D95" s="189" t="s">
        <v>88</v>
      </c>
      <c r="E95" s="189" t="s">
        <v>88</v>
      </c>
      <c r="F95" s="189" t="s">
        <v>88</v>
      </c>
      <c r="G95" s="189" t="s">
        <v>88</v>
      </c>
      <c r="H95" s="189" t="s">
        <v>88</v>
      </c>
    </row>
    <row r="96" spans="1:8" ht="30">
      <c r="A96" s="173"/>
      <c r="B96" s="185">
        <v>5</v>
      </c>
      <c r="C96" s="170" t="s">
        <v>34</v>
      </c>
      <c r="D96" s="189" t="s">
        <v>88</v>
      </c>
      <c r="E96" s="189" t="s">
        <v>88</v>
      </c>
      <c r="F96" s="189" t="s">
        <v>88</v>
      </c>
      <c r="G96" s="189" t="s">
        <v>88</v>
      </c>
      <c r="H96" s="189" t="s">
        <v>88</v>
      </c>
    </row>
    <row r="97" spans="1:8" ht="31.5">
      <c r="A97" s="186">
        <v>13</v>
      </c>
      <c r="B97" s="177" t="s">
        <v>35</v>
      </c>
      <c r="C97" s="177" t="s">
        <v>24</v>
      </c>
      <c r="D97" s="177" t="s">
        <v>94</v>
      </c>
      <c r="E97" s="177" t="s">
        <v>95</v>
      </c>
      <c r="F97" s="177" t="s">
        <v>96</v>
      </c>
      <c r="G97" s="177" t="s">
        <v>97</v>
      </c>
      <c r="H97" s="177" t="s">
        <v>98</v>
      </c>
    </row>
    <row r="98" spans="1:8" ht="60">
      <c r="A98" s="173"/>
      <c r="B98" s="174">
        <v>1</v>
      </c>
      <c r="C98" s="170" t="s">
        <v>30</v>
      </c>
      <c r="D98" s="189" t="s">
        <v>88</v>
      </c>
      <c r="E98" s="189" t="s">
        <v>88</v>
      </c>
      <c r="F98" s="171" t="s">
        <v>248</v>
      </c>
      <c r="G98" s="171" t="s">
        <v>249</v>
      </c>
      <c r="H98" s="171" t="s">
        <v>255</v>
      </c>
    </row>
    <row r="99" spans="1:8" ht="90">
      <c r="A99" s="173"/>
      <c r="B99" s="174">
        <v>2</v>
      </c>
      <c r="C99" s="170" t="s">
        <v>31</v>
      </c>
      <c r="D99" s="189" t="s">
        <v>88</v>
      </c>
      <c r="E99" s="189" t="s">
        <v>88</v>
      </c>
      <c r="F99" s="171" t="s">
        <v>246</v>
      </c>
      <c r="G99" s="171" t="s">
        <v>249</v>
      </c>
      <c r="H99" s="171" t="s">
        <v>255</v>
      </c>
    </row>
    <row r="100" spans="1:8" ht="90">
      <c r="A100" s="173"/>
      <c r="B100" s="174">
        <v>3</v>
      </c>
      <c r="C100" s="170" t="s">
        <v>32</v>
      </c>
      <c r="D100" s="189" t="s">
        <v>88</v>
      </c>
      <c r="E100" s="189" t="s">
        <v>88</v>
      </c>
      <c r="F100" s="171" t="s">
        <v>246</v>
      </c>
      <c r="G100" s="171" t="s">
        <v>251</v>
      </c>
      <c r="H100" s="171"/>
    </row>
    <row r="101" spans="1:8" ht="90">
      <c r="A101" s="173"/>
      <c r="B101" s="174">
        <v>4</v>
      </c>
      <c r="C101" s="170" t="s">
        <v>33</v>
      </c>
      <c r="D101" s="189" t="s">
        <v>88</v>
      </c>
      <c r="E101" s="189" t="s">
        <v>88</v>
      </c>
      <c r="F101" s="171" t="s">
        <v>246</v>
      </c>
      <c r="G101" s="171" t="s">
        <v>251</v>
      </c>
      <c r="H101" s="171" t="s">
        <v>244</v>
      </c>
    </row>
    <row r="102" spans="1:8" ht="90">
      <c r="A102" s="173"/>
      <c r="B102" s="185">
        <v>5</v>
      </c>
      <c r="C102" s="170" t="s">
        <v>34</v>
      </c>
      <c r="D102" s="189" t="s">
        <v>88</v>
      </c>
      <c r="E102" s="189" t="s">
        <v>88</v>
      </c>
      <c r="F102" s="171" t="s">
        <v>246</v>
      </c>
      <c r="G102" s="171" t="s">
        <v>254</v>
      </c>
      <c r="H102" s="171" t="s">
        <v>244</v>
      </c>
    </row>
    <row r="103" spans="1:8" ht="31.5">
      <c r="A103" s="173"/>
      <c r="B103" s="177" t="s">
        <v>35</v>
      </c>
      <c r="C103" s="177" t="s">
        <v>24</v>
      </c>
      <c r="D103" s="177" t="s">
        <v>99</v>
      </c>
      <c r="E103" s="177" t="s">
        <v>100</v>
      </c>
      <c r="F103" s="177" t="s">
        <v>101</v>
      </c>
      <c r="G103" s="177" t="s">
        <v>102</v>
      </c>
      <c r="H103" s="177" t="s">
        <v>103</v>
      </c>
    </row>
    <row r="104" spans="1:8" ht="60">
      <c r="A104" s="186">
        <v>14</v>
      </c>
      <c r="B104" s="174">
        <v>1</v>
      </c>
      <c r="C104" s="170" t="s">
        <v>30</v>
      </c>
      <c r="D104" s="171" t="s">
        <v>241</v>
      </c>
      <c r="E104" s="171" t="s">
        <v>242</v>
      </c>
      <c r="F104" s="171" t="s">
        <v>248</v>
      </c>
      <c r="G104" s="171" t="s">
        <v>249</v>
      </c>
      <c r="H104" s="171" t="s">
        <v>255</v>
      </c>
    </row>
    <row r="105" spans="1:8" ht="90">
      <c r="A105" s="173"/>
      <c r="B105" s="174">
        <v>2</v>
      </c>
      <c r="C105" s="170" t="s">
        <v>31</v>
      </c>
      <c r="D105" s="171" t="s">
        <v>241</v>
      </c>
      <c r="E105" s="171" t="s">
        <v>253</v>
      </c>
      <c r="F105" s="171" t="s">
        <v>246</v>
      </c>
      <c r="G105" s="171" t="s">
        <v>249</v>
      </c>
      <c r="H105" s="171" t="s">
        <v>255</v>
      </c>
    </row>
    <row r="106" spans="1:8" ht="90">
      <c r="A106" s="173"/>
      <c r="B106" s="174">
        <v>3</v>
      </c>
      <c r="C106" s="170" t="s">
        <v>32</v>
      </c>
      <c r="D106" s="171" t="s">
        <v>242</v>
      </c>
      <c r="E106" s="171" t="s">
        <v>253</v>
      </c>
      <c r="F106" s="171" t="s">
        <v>246</v>
      </c>
      <c r="G106" s="171" t="s">
        <v>251</v>
      </c>
      <c r="H106" s="171"/>
    </row>
    <row r="107" spans="1:8" ht="90">
      <c r="A107" s="173"/>
      <c r="B107" s="174">
        <v>4</v>
      </c>
      <c r="C107" s="170" t="s">
        <v>33</v>
      </c>
      <c r="D107" s="171" t="s">
        <v>242</v>
      </c>
      <c r="E107" s="171" t="s">
        <v>246</v>
      </c>
      <c r="F107" s="171" t="s">
        <v>246</v>
      </c>
      <c r="G107" s="171" t="s">
        <v>252</v>
      </c>
      <c r="H107" s="171"/>
    </row>
    <row r="108" spans="1:8" ht="90">
      <c r="A108" s="173"/>
      <c r="B108" s="185">
        <v>5</v>
      </c>
      <c r="C108" s="170" t="s">
        <v>34</v>
      </c>
      <c r="D108" s="171" t="s">
        <v>242</v>
      </c>
      <c r="E108" s="171" t="s">
        <v>246</v>
      </c>
      <c r="F108" s="171" t="s">
        <v>246</v>
      </c>
      <c r="G108" s="171"/>
      <c r="H108" s="171"/>
    </row>
    <row r="109" spans="1:8" ht="31.5">
      <c r="A109" s="173"/>
      <c r="B109" s="177" t="s">
        <v>35</v>
      </c>
      <c r="C109" s="177" t="s">
        <v>24</v>
      </c>
      <c r="D109" s="177" t="s">
        <v>104</v>
      </c>
      <c r="E109" s="177" t="s">
        <v>105</v>
      </c>
      <c r="F109" s="177" t="s">
        <v>106</v>
      </c>
      <c r="G109" s="177" t="s">
        <v>107</v>
      </c>
      <c r="H109" s="177" t="s">
        <v>108</v>
      </c>
    </row>
    <row r="110" spans="1:8" ht="60">
      <c r="A110" s="186">
        <v>15</v>
      </c>
      <c r="B110" s="174">
        <v>1</v>
      </c>
      <c r="C110" s="170" t="s">
        <v>30</v>
      </c>
      <c r="D110" s="171" t="s">
        <v>241</v>
      </c>
      <c r="E110" s="171" t="s">
        <v>242</v>
      </c>
      <c r="F110" s="171" t="s">
        <v>248</v>
      </c>
      <c r="G110" s="171" t="s">
        <v>249</v>
      </c>
      <c r="H110" s="171" t="s">
        <v>255</v>
      </c>
    </row>
    <row r="111" spans="1:8" ht="90">
      <c r="A111" s="173"/>
      <c r="B111" s="174">
        <v>2</v>
      </c>
      <c r="C111" s="170" t="s">
        <v>31</v>
      </c>
      <c r="D111" s="171" t="s">
        <v>241</v>
      </c>
      <c r="E111" s="171" t="s">
        <v>253</v>
      </c>
      <c r="F111" s="171" t="s">
        <v>246</v>
      </c>
      <c r="G111" s="171" t="s">
        <v>249</v>
      </c>
      <c r="H111" s="171" t="s">
        <v>255</v>
      </c>
    </row>
    <row r="112" spans="1:8" ht="75">
      <c r="A112" s="173"/>
      <c r="B112" s="174">
        <v>3</v>
      </c>
      <c r="C112" s="170" t="s">
        <v>32</v>
      </c>
      <c r="D112" s="171" t="s">
        <v>242</v>
      </c>
      <c r="E112" s="171" t="s">
        <v>241</v>
      </c>
      <c r="F112" s="171" t="s">
        <v>253</v>
      </c>
      <c r="G112" s="171" t="s">
        <v>251</v>
      </c>
      <c r="H112" s="171" t="s">
        <v>255</v>
      </c>
    </row>
    <row r="113" spans="1:8" ht="75">
      <c r="A113" s="173"/>
      <c r="B113" s="174">
        <v>4</v>
      </c>
      <c r="C113" s="170" t="s">
        <v>33</v>
      </c>
      <c r="D113" s="171" t="s">
        <v>242</v>
      </c>
      <c r="E113" s="171" t="s">
        <v>241</v>
      </c>
      <c r="F113" s="171" t="s">
        <v>253</v>
      </c>
      <c r="G113" s="171" t="s">
        <v>252</v>
      </c>
      <c r="H113" s="171" t="s">
        <v>248</v>
      </c>
    </row>
    <row r="114" spans="1:8" ht="75">
      <c r="A114" s="173"/>
      <c r="B114" s="185">
        <v>5</v>
      </c>
      <c r="C114" s="170" t="s">
        <v>34</v>
      </c>
      <c r="D114" s="171" t="s">
        <v>242</v>
      </c>
      <c r="E114" s="171" t="s">
        <v>241</v>
      </c>
      <c r="F114" s="171" t="s">
        <v>253</v>
      </c>
      <c r="G114" s="171" t="s">
        <v>252</v>
      </c>
      <c r="H114" s="171" t="s">
        <v>248</v>
      </c>
    </row>
    <row r="115" spans="1:8" ht="31.5">
      <c r="A115" s="173"/>
      <c r="B115" s="177" t="s">
        <v>35</v>
      </c>
      <c r="C115" s="177" t="s">
        <v>24</v>
      </c>
      <c r="D115" s="177" t="s">
        <v>109</v>
      </c>
      <c r="E115" s="177" t="s">
        <v>110</v>
      </c>
      <c r="F115" s="177" t="s">
        <v>111</v>
      </c>
      <c r="G115" s="177" t="s">
        <v>112</v>
      </c>
      <c r="H115" s="177" t="s">
        <v>113</v>
      </c>
    </row>
    <row r="116" spans="1:8" ht="60">
      <c r="A116" s="186">
        <v>16</v>
      </c>
      <c r="B116" s="174">
        <v>1</v>
      </c>
      <c r="C116" s="170" t="s">
        <v>30</v>
      </c>
      <c r="D116" s="171" t="s">
        <v>241</v>
      </c>
      <c r="E116" s="171" t="s">
        <v>242</v>
      </c>
      <c r="F116" s="171" t="s">
        <v>248</v>
      </c>
      <c r="G116" s="171" t="s">
        <v>249</v>
      </c>
      <c r="H116" s="171" t="s">
        <v>255</v>
      </c>
    </row>
    <row r="117" spans="1:8" ht="60">
      <c r="A117" s="173"/>
      <c r="B117" s="174">
        <v>2</v>
      </c>
      <c r="C117" s="170" t="s">
        <v>31</v>
      </c>
      <c r="D117" s="171" t="s">
        <v>241</v>
      </c>
      <c r="E117" s="171" t="s">
        <v>241</v>
      </c>
      <c r="F117" s="171" t="s">
        <v>248</v>
      </c>
      <c r="G117" s="171" t="s">
        <v>249</v>
      </c>
      <c r="H117" s="171" t="s">
        <v>255</v>
      </c>
    </row>
    <row r="118" spans="1:8" ht="30">
      <c r="A118" s="173"/>
      <c r="B118" s="174">
        <v>3</v>
      </c>
      <c r="C118" s="170" t="s">
        <v>32</v>
      </c>
      <c r="D118" s="173"/>
      <c r="E118" s="171" t="s">
        <v>241</v>
      </c>
      <c r="F118" s="171"/>
      <c r="G118" s="173"/>
      <c r="H118" s="171"/>
    </row>
    <row r="119" spans="1:8" ht="30">
      <c r="A119" s="173"/>
      <c r="B119" s="174">
        <v>4</v>
      </c>
      <c r="C119" s="170" t="s">
        <v>33</v>
      </c>
      <c r="D119" s="173"/>
      <c r="E119" s="171" t="s">
        <v>241</v>
      </c>
      <c r="F119" s="171"/>
      <c r="G119" s="171"/>
      <c r="H119" s="171"/>
    </row>
    <row r="120" spans="1:8">
      <c r="A120" s="173"/>
      <c r="B120" s="185">
        <v>5</v>
      </c>
      <c r="C120" s="170" t="s">
        <v>34</v>
      </c>
      <c r="D120" s="173"/>
      <c r="E120" s="173"/>
      <c r="F120" s="171"/>
      <c r="G120" s="171"/>
      <c r="H120" s="171"/>
    </row>
    <row r="121" spans="1:8" ht="15.75">
      <c r="A121" s="173"/>
      <c r="B121" s="190" t="s">
        <v>35</v>
      </c>
      <c r="C121" s="190" t="s">
        <v>24</v>
      </c>
      <c r="D121" s="177"/>
      <c r="E121" s="177"/>
      <c r="F121" s="177"/>
      <c r="G121" s="177"/>
      <c r="H121" s="177"/>
    </row>
    <row r="122" spans="1:8">
      <c r="A122" s="186">
        <v>17</v>
      </c>
      <c r="B122" s="174">
        <v>1</v>
      </c>
      <c r="C122" s="170" t="s">
        <v>30</v>
      </c>
      <c r="D122" s="172"/>
      <c r="E122" s="171"/>
      <c r="F122" s="171"/>
      <c r="G122" s="171"/>
      <c r="H122" s="171"/>
    </row>
    <row r="123" spans="1:8">
      <c r="A123" s="173"/>
      <c r="B123" s="174">
        <v>2</v>
      </c>
      <c r="C123" s="170" t="s">
        <v>31</v>
      </c>
      <c r="D123" s="172"/>
      <c r="E123" s="171"/>
      <c r="F123" s="171"/>
      <c r="G123" s="171"/>
      <c r="H123" s="171"/>
    </row>
    <row r="124" spans="1:8">
      <c r="A124" s="173"/>
      <c r="B124" s="174">
        <v>3</v>
      </c>
      <c r="C124" s="170" t="s">
        <v>32</v>
      </c>
      <c r="D124" s="172"/>
      <c r="E124" s="171"/>
      <c r="F124" s="171"/>
      <c r="G124" s="171"/>
      <c r="H124" s="171"/>
    </row>
    <row r="125" spans="1:8">
      <c r="A125" s="173"/>
      <c r="B125" s="174">
        <v>4</v>
      </c>
      <c r="C125" s="170" t="s">
        <v>33</v>
      </c>
      <c r="D125" s="172"/>
      <c r="E125" s="171"/>
      <c r="F125" s="171"/>
      <c r="G125" s="171"/>
      <c r="H125" s="171"/>
    </row>
    <row r="126" spans="1:8">
      <c r="A126" s="173"/>
      <c r="B126" s="174">
        <v>5</v>
      </c>
      <c r="C126" s="170" t="s">
        <v>34</v>
      </c>
      <c r="D126" s="172"/>
      <c r="E126" s="171"/>
      <c r="F126" s="171"/>
      <c r="G126" s="171"/>
      <c r="H126" s="171"/>
    </row>
    <row r="127" spans="1:8" ht="15.75">
      <c r="A127" s="186">
        <v>18</v>
      </c>
      <c r="B127" s="177" t="s">
        <v>35</v>
      </c>
      <c r="C127" s="177" t="s">
        <v>24</v>
      </c>
      <c r="D127" s="177"/>
      <c r="E127" s="177"/>
      <c r="F127" s="177"/>
      <c r="G127" s="177"/>
      <c r="H127" s="177"/>
    </row>
    <row r="128" spans="1:8">
      <c r="A128" s="173"/>
      <c r="B128" s="174">
        <v>1</v>
      </c>
      <c r="C128" s="170" t="s">
        <v>30</v>
      </c>
      <c r="D128" s="199"/>
      <c r="E128" s="172"/>
      <c r="F128" s="171"/>
      <c r="G128" s="199"/>
      <c r="H128" s="171"/>
    </row>
    <row r="129" spans="1:8">
      <c r="A129" s="173"/>
      <c r="B129" s="174">
        <v>2</v>
      </c>
      <c r="C129" s="170" t="s">
        <v>31</v>
      </c>
      <c r="D129" s="199"/>
      <c r="E129" s="172"/>
      <c r="F129" s="171"/>
      <c r="G129" s="199"/>
      <c r="H129" s="171"/>
    </row>
    <row r="130" spans="1:8">
      <c r="A130" s="173"/>
      <c r="B130" s="174">
        <v>3</v>
      </c>
      <c r="C130" s="170" t="s">
        <v>32</v>
      </c>
      <c r="D130" s="171"/>
      <c r="E130" s="172"/>
      <c r="F130" s="171"/>
      <c r="G130" s="199"/>
      <c r="H130" s="171"/>
    </row>
    <row r="131" spans="1:8">
      <c r="A131" s="173"/>
      <c r="B131" s="174">
        <v>4</v>
      </c>
      <c r="C131" s="170" t="s">
        <v>33</v>
      </c>
      <c r="D131" s="171"/>
      <c r="E131" s="172"/>
      <c r="F131" s="171"/>
      <c r="G131" s="199"/>
      <c r="H131" s="171"/>
    </row>
    <row r="132" spans="1:8">
      <c r="A132" s="173"/>
      <c r="B132" s="174">
        <v>5</v>
      </c>
      <c r="C132" s="170" t="s">
        <v>34</v>
      </c>
      <c r="D132" s="171"/>
      <c r="E132" s="193"/>
      <c r="F132" s="193"/>
      <c r="G132" s="199"/>
      <c r="H132" s="193"/>
    </row>
    <row r="133" spans="1:8">
      <c r="A133" s="173"/>
      <c r="B133" s="174"/>
      <c r="C133" s="170"/>
      <c r="D133" s="171"/>
      <c r="E133" s="193"/>
      <c r="F133" s="193"/>
      <c r="G133" s="193"/>
      <c r="H133" s="193"/>
    </row>
    <row r="134" spans="1:8" ht="56.25" customHeight="1">
      <c r="A134" s="173"/>
      <c r="B134" s="238" t="s">
        <v>120</v>
      </c>
      <c r="C134" s="239"/>
      <c r="D134" s="239"/>
      <c r="E134" s="239"/>
      <c r="F134" s="239"/>
      <c r="G134" s="239"/>
      <c r="H134" s="239"/>
    </row>
    <row r="135" spans="1:8">
      <c r="A135" s="173"/>
      <c r="B135" s="185"/>
      <c r="C135" s="170"/>
      <c r="D135" s="171"/>
      <c r="E135" s="171"/>
      <c r="F135" s="171"/>
      <c r="G135" s="171"/>
      <c r="H135" s="171"/>
    </row>
    <row r="136" spans="1:8" ht="26.25">
      <c r="A136" s="173"/>
      <c r="B136" s="226"/>
      <c r="C136" s="226"/>
      <c r="D136" s="226" t="s">
        <v>121</v>
      </c>
      <c r="E136" s="226"/>
      <c r="F136" s="226"/>
      <c r="G136" s="226"/>
      <c r="H136" s="226"/>
    </row>
    <row r="137" spans="1:8" ht="31.5">
      <c r="A137" s="173"/>
      <c r="B137" s="177" t="s">
        <v>35</v>
      </c>
      <c r="C137" s="177" t="s">
        <v>24</v>
      </c>
      <c r="D137" s="177" t="s">
        <v>122</v>
      </c>
      <c r="E137" s="177" t="s">
        <v>79</v>
      </c>
      <c r="F137" s="177" t="s">
        <v>80</v>
      </c>
      <c r="G137" s="177" t="s">
        <v>81</v>
      </c>
      <c r="H137" s="177" t="s">
        <v>82</v>
      </c>
    </row>
    <row r="138" spans="1:8" ht="60">
      <c r="A138" s="173"/>
      <c r="B138" s="174">
        <v>1</v>
      </c>
      <c r="C138" s="170" t="s">
        <v>30</v>
      </c>
      <c r="D138" s="171" t="s">
        <v>241</v>
      </c>
      <c r="E138" s="171"/>
      <c r="F138" s="171" t="s">
        <v>248</v>
      </c>
      <c r="G138" s="171" t="s">
        <v>249</v>
      </c>
      <c r="H138" s="171" t="s">
        <v>255</v>
      </c>
    </row>
    <row r="139" spans="1:8" ht="75">
      <c r="A139" s="173"/>
      <c r="B139" s="174">
        <v>2</v>
      </c>
      <c r="C139" s="170" t="s">
        <v>31</v>
      </c>
      <c r="D139" s="171"/>
      <c r="E139" s="171" t="s">
        <v>253</v>
      </c>
      <c r="F139" s="171"/>
      <c r="G139" s="171"/>
      <c r="H139" s="171"/>
    </row>
    <row r="140" spans="1:8" ht="60">
      <c r="A140" s="173"/>
      <c r="B140" s="174">
        <v>3</v>
      </c>
      <c r="C140" s="170" t="s">
        <v>32</v>
      </c>
      <c r="D140" s="171" t="s">
        <v>242</v>
      </c>
      <c r="E140" s="171"/>
      <c r="F140" s="171"/>
      <c r="G140" s="171" t="s">
        <v>251</v>
      </c>
      <c r="H140" s="171" t="s">
        <v>244</v>
      </c>
    </row>
    <row r="141" spans="1:8" ht="90">
      <c r="A141" s="173"/>
      <c r="B141" s="174">
        <v>4</v>
      </c>
      <c r="C141" s="170" t="s">
        <v>33</v>
      </c>
      <c r="D141" s="171"/>
      <c r="E141" s="171" t="s">
        <v>246</v>
      </c>
      <c r="F141" s="171" t="s">
        <v>254</v>
      </c>
      <c r="G141" s="171"/>
      <c r="H141" s="171"/>
    </row>
    <row r="142" spans="1:8" ht="60">
      <c r="A142" s="173"/>
      <c r="B142" s="174">
        <v>5</v>
      </c>
      <c r="C142" s="170" t="s">
        <v>34</v>
      </c>
      <c r="D142" s="171"/>
      <c r="E142" s="171"/>
      <c r="F142" s="171"/>
      <c r="G142" s="171" t="s">
        <v>252</v>
      </c>
      <c r="H142" s="171"/>
    </row>
    <row r="143" spans="1:8" ht="26.25">
      <c r="A143" s="173"/>
      <c r="B143" s="240" t="s">
        <v>123</v>
      </c>
      <c r="C143" s="239"/>
      <c r="D143" s="239"/>
      <c r="E143" s="239"/>
      <c r="F143" s="239"/>
      <c r="G143" s="239"/>
      <c r="H143" s="239"/>
    </row>
    <row r="144" spans="1:8" ht="31.5">
      <c r="A144" s="173"/>
      <c r="B144" s="177" t="s">
        <v>35</v>
      </c>
      <c r="C144" s="177" t="s">
        <v>24</v>
      </c>
      <c r="D144" s="177" t="s">
        <v>124</v>
      </c>
      <c r="E144" s="177" t="s">
        <v>125</v>
      </c>
      <c r="F144" s="177" t="s">
        <v>126</v>
      </c>
      <c r="G144" s="177" t="s">
        <v>127</v>
      </c>
      <c r="H144" s="177" t="s">
        <v>128</v>
      </c>
    </row>
    <row r="145" spans="1:8" ht="75">
      <c r="A145" s="173"/>
      <c r="B145" s="174">
        <v>1</v>
      </c>
      <c r="C145" s="170" t="s">
        <v>129</v>
      </c>
      <c r="D145" s="171" t="s">
        <v>241</v>
      </c>
      <c r="E145" s="171" t="s">
        <v>253</v>
      </c>
      <c r="F145" s="171" t="s">
        <v>248</v>
      </c>
      <c r="G145" s="171" t="s">
        <v>249</v>
      </c>
      <c r="H145" s="171" t="s">
        <v>255</v>
      </c>
    </row>
    <row r="146" spans="1:8" ht="75">
      <c r="A146" s="173"/>
      <c r="B146" s="174">
        <v>1</v>
      </c>
      <c r="C146" s="170"/>
      <c r="D146" s="171" t="s">
        <v>241</v>
      </c>
      <c r="E146" s="171" t="s">
        <v>253</v>
      </c>
      <c r="F146" s="171" t="s">
        <v>248</v>
      </c>
      <c r="G146" s="171" t="s">
        <v>249</v>
      </c>
      <c r="H146" s="171" t="s">
        <v>255</v>
      </c>
    </row>
    <row r="147" spans="1:8" ht="90">
      <c r="A147" s="173"/>
      <c r="B147" s="174">
        <v>2</v>
      </c>
      <c r="C147" s="170" t="s">
        <v>130</v>
      </c>
      <c r="D147" s="171" t="s">
        <v>242</v>
      </c>
      <c r="E147" s="171" t="s">
        <v>246</v>
      </c>
      <c r="F147" s="171" t="s">
        <v>254</v>
      </c>
      <c r="G147" s="171" t="s">
        <v>251</v>
      </c>
      <c r="H147" s="171" t="s">
        <v>244</v>
      </c>
    </row>
    <row r="148" spans="1:8" ht="90">
      <c r="A148" s="173"/>
      <c r="B148" s="174">
        <v>2</v>
      </c>
      <c r="C148" s="170"/>
      <c r="D148" s="171" t="s">
        <v>242</v>
      </c>
      <c r="E148" s="171" t="s">
        <v>246</v>
      </c>
      <c r="F148" s="171" t="s">
        <v>254</v>
      </c>
      <c r="G148" s="171" t="s">
        <v>251</v>
      </c>
      <c r="H148" s="171" t="s">
        <v>244</v>
      </c>
    </row>
    <row r="149" spans="1:8" ht="60">
      <c r="A149" s="173"/>
      <c r="B149" s="174">
        <v>3</v>
      </c>
      <c r="C149" s="194" t="s">
        <v>257</v>
      </c>
      <c r="D149" s="171"/>
      <c r="E149" s="171"/>
      <c r="F149" s="171"/>
      <c r="G149" s="171" t="s">
        <v>252</v>
      </c>
      <c r="H149" s="171"/>
    </row>
    <row r="150" spans="1:8" ht="60">
      <c r="A150" s="173"/>
      <c r="B150" s="174">
        <v>3</v>
      </c>
      <c r="C150" s="172"/>
      <c r="D150" s="172"/>
      <c r="E150" s="172"/>
      <c r="F150" s="172"/>
      <c r="G150" s="171" t="s">
        <v>252</v>
      </c>
      <c r="H150" s="172"/>
    </row>
    <row r="151" spans="1:8" ht="15.75" customHeight="1"/>
    <row r="152" spans="1:8" ht="15.75" customHeight="1"/>
    <row r="153" spans="1:8" ht="15.75" customHeight="1"/>
    <row r="154" spans="1:8" ht="15.75" customHeight="1"/>
    <row r="155" spans="1:8" ht="15.75" customHeight="1"/>
    <row r="156" spans="1:8" ht="15.75" customHeight="1"/>
    <row r="157" spans="1:8" ht="15.75" customHeight="1"/>
    <row r="158" spans="1:8" ht="15.75" customHeight="1"/>
    <row r="159" spans="1:8" ht="15.75" customHeight="1"/>
    <row r="160" spans="1:8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5">
    <mergeCell ref="B134:H134"/>
    <mergeCell ref="B143:H143"/>
    <mergeCell ref="A1:H1"/>
    <mergeCell ref="A3:H3"/>
    <mergeCell ref="D4:E4"/>
  </mergeCells>
  <printOptions horizontalCentered="1" verticalCentered="1"/>
  <pageMargins left="0" right="0" top="0" bottom="0" header="0" footer="0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N1000"/>
  <sheetViews>
    <sheetView topLeftCell="A14" workbookViewId="0">
      <selection activeCell="F27" sqref="F27"/>
    </sheetView>
  </sheetViews>
  <sheetFormatPr defaultColWidth="14.42578125" defaultRowHeight="15" customHeight="1"/>
  <cols>
    <col min="1" max="1" width="9.140625" customWidth="1"/>
    <col min="2" max="2" width="31.7109375" customWidth="1"/>
    <col min="3" max="3" width="16.28515625" customWidth="1"/>
    <col min="4" max="4" width="21.140625" customWidth="1"/>
    <col min="5" max="7" width="18.5703125" customWidth="1"/>
    <col min="8" max="8" width="19.42578125" customWidth="1"/>
    <col min="9" max="10" width="9.140625" customWidth="1"/>
    <col min="11" max="11" width="9.140625" hidden="1" customWidth="1"/>
    <col min="12" max="12" width="22.42578125" hidden="1" customWidth="1"/>
    <col min="13" max="13" width="26" hidden="1" customWidth="1"/>
    <col min="14" max="14" width="51.5703125" hidden="1" customWidth="1"/>
    <col min="15" max="26" width="9.140625" customWidth="1"/>
  </cols>
  <sheetData>
    <row r="1" spans="1:14" ht="23.25">
      <c r="A1" s="248" t="s">
        <v>258</v>
      </c>
      <c r="B1" s="242"/>
      <c r="C1" s="242"/>
      <c r="D1" s="242"/>
      <c r="E1" s="242"/>
      <c r="F1" s="242"/>
      <c r="G1" s="242"/>
      <c r="H1" s="242"/>
    </row>
    <row r="2" spans="1:14" ht="15.75">
      <c r="F2" s="44"/>
      <c r="K2" s="8" t="s">
        <v>259</v>
      </c>
      <c r="L2" s="8" t="s">
        <v>260</v>
      </c>
    </row>
    <row r="3" spans="1:14" ht="18.75">
      <c r="A3" s="244" t="s">
        <v>261</v>
      </c>
      <c r="B3" s="242"/>
      <c r="C3" s="242"/>
      <c r="D3" s="242"/>
      <c r="E3" s="242"/>
      <c r="F3" s="242"/>
      <c r="G3" s="242"/>
      <c r="H3" s="242"/>
    </row>
    <row r="4" spans="1:14">
      <c r="D4" s="245" t="str">
        <f>'Α-ΜΟΝΑΔ.ΦΙΛΟΞΕΝΙΑΣ  '!D4:E4</f>
        <v>ΣΧΟΛΙΚΗ ΧΡΟΝΙΑ 2024-2025</v>
      </c>
      <c r="E4" s="242"/>
    </row>
    <row r="5" spans="1:14">
      <c r="B5" s="2" t="s">
        <v>2</v>
      </c>
    </row>
    <row r="6" spans="1:14">
      <c r="B6" s="3"/>
    </row>
    <row r="7" spans="1:14">
      <c r="B7" s="3"/>
    </row>
    <row r="8" spans="1:14" ht="78.75">
      <c r="A8" s="205"/>
      <c r="B8" s="205" t="s">
        <v>3</v>
      </c>
      <c r="C8" s="205" t="s">
        <v>4</v>
      </c>
      <c r="D8" s="205" t="s">
        <v>4</v>
      </c>
      <c r="E8" s="205" t="s">
        <v>5</v>
      </c>
      <c r="F8" s="205" t="s">
        <v>6</v>
      </c>
      <c r="G8" s="205" t="s">
        <v>7</v>
      </c>
      <c r="H8" s="205" t="s">
        <v>8</v>
      </c>
      <c r="N8" s="129"/>
    </row>
    <row r="9" spans="1:14" ht="15.75">
      <c r="A9" s="205"/>
      <c r="B9" s="205"/>
      <c r="C9" s="205" t="s">
        <v>9</v>
      </c>
      <c r="D9" s="205" t="s">
        <v>10</v>
      </c>
      <c r="E9" s="205"/>
      <c r="F9" s="205"/>
      <c r="G9" s="205"/>
      <c r="H9" s="205"/>
      <c r="N9" s="129"/>
    </row>
    <row r="10" spans="1:14" ht="25.5">
      <c r="A10" s="7">
        <f t="shared" ref="A10:A22" si="0">COUNTIF($B$24:$H$132,B10)</f>
        <v>60</v>
      </c>
      <c r="B10" s="8" t="s">
        <v>262</v>
      </c>
      <c r="C10" s="7"/>
      <c r="D10" s="7">
        <v>4</v>
      </c>
      <c r="E10" s="7">
        <f t="shared" ref="E10:E22" si="1">C10+D10</f>
        <v>4</v>
      </c>
      <c r="F10" s="7">
        <f t="shared" ref="F10:F22" si="2">ROUND(E10*15*0.2,0)</f>
        <v>12</v>
      </c>
      <c r="G10" s="47"/>
      <c r="H10" s="7" t="s">
        <v>263</v>
      </c>
      <c r="I10" s="8">
        <f t="shared" ref="I10:I22" si="3">E10*15</f>
        <v>60</v>
      </c>
      <c r="J10" s="8">
        <f t="shared" ref="J10:J22" si="4">A10-I10</f>
        <v>0</v>
      </c>
      <c r="N10" s="10" t="str">
        <f>A1</f>
        <v>ΒΟΗΘΟΣ ΕΡΓΟΘΕΡΑΠΕΙΑΣ</v>
      </c>
    </row>
    <row r="11" spans="1:14" ht="30">
      <c r="A11" s="7">
        <f t="shared" si="0"/>
        <v>15</v>
      </c>
      <c r="B11" s="6" t="s">
        <v>264</v>
      </c>
      <c r="C11" s="7">
        <v>1</v>
      </c>
      <c r="D11" s="63"/>
      <c r="E11" s="7">
        <f t="shared" si="1"/>
        <v>1</v>
      </c>
      <c r="F11" s="7">
        <f t="shared" si="2"/>
        <v>3</v>
      </c>
      <c r="G11" s="47" t="s">
        <v>265</v>
      </c>
      <c r="H11" s="47"/>
      <c r="I11" s="8">
        <f t="shared" si="3"/>
        <v>15</v>
      </c>
      <c r="J11" s="8">
        <f t="shared" si="4"/>
        <v>0</v>
      </c>
      <c r="N11" s="12"/>
    </row>
    <row r="12" spans="1:14" ht="30">
      <c r="A12" s="7">
        <f t="shared" si="0"/>
        <v>30</v>
      </c>
      <c r="B12" s="6" t="s">
        <v>266</v>
      </c>
      <c r="C12" s="7"/>
      <c r="D12" s="7">
        <v>2</v>
      </c>
      <c r="E12" s="7">
        <f t="shared" si="1"/>
        <v>2</v>
      </c>
      <c r="F12" s="7">
        <f t="shared" si="2"/>
        <v>6</v>
      </c>
      <c r="G12" s="47"/>
      <c r="H12" s="7" t="s">
        <v>265</v>
      </c>
      <c r="I12" s="8">
        <f t="shared" si="3"/>
        <v>30</v>
      </c>
      <c r="J12" s="8">
        <f t="shared" si="4"/>
        <v>0</v>
      </c>
      <c r="N12" s="12" t="str">
        <f>A3</f>
        <v>Γ’ Εξάμηνο   -  ΑΙΘΟΥΣΑ :  15 -1ος ΌΡΟΦΟΣ</v>
      </c>
    </row>
    <row r="13" spans="1:14" ht="38.25">
      <c r="A13" s="7">
        <f t="shared" si="0"/>
        <v>30</v>
      </c>
      <c r="B13" s="8" t="s">
        <v>267</v>
      </c>
      <c r="C13" s="7">
        <v>2</v>
      </c>
      <c r="D13" s="7"/>
      <c r="E13" s="7">
        <f t="shared" si="1"/>
        <v>2</v>
      </c>
      <c r="F13" s="7">
        <f t="shared" si="2"/>
        <v>6</v>
      </c>
      <c r="G13" s="24" t="s">
        <v>135</v>
      </c>
      <c r="H13" s="7"/>
      <c r="I13" s="8">
        <f t="shared" si="3"/>
        <v>30</v>
      </c>
      <c r="J13" s="8">
        <f t="shared" si="4"/>
        <v>0</v>
      </c>
      <c r="N13" s="12"/>
    </row>
    <row r="14" spans="1:14" ht="25.5">
      <c r="A14" s="7">
        <f t="shared" si="0"/>
        <v>15</v>
      </c>
      <c r="B14" s="8" t="s">
        <v>268</v>
      </c>
      <c r="C14" s="7">
        <v>1</v>
      </c>
      <c r="D14" s="7"/>
      <c r="E14" s="7">
        <f t="shared" si="1"/>
        <v>1</v>
      </c>
      <c r="F14" s="7">
        <f t="shared" si="2"/>
        <v>3</v>
      </c>
      <c r="G14" s="47" t="s">
        <v>256</v>
      </c>
      <c r="H14" s="47"/>
      <c r="I14" s="8">
        <f t="shared" si="3"/>
        <v>15</v>
      </c>
      <c r="J14" s="8">
        <f t="shared" si="4"/>
        <v>0</v>
      </c>
      <c r="N14" s="12" t="s">
        <v>23</v>
      </c>
    </row>
    <row r="15" spans="1:14" ht="25.5">
      <c r="A15" s="7">
        <f t="shared" si="0"/>
        <v>30</v>
      </c>
      <c r="B15" s="8" t="s">
        <v>269</v>
      </c>
      <c r="C15" s="7"/>
      <c r="D15" s="7">
        <v>2</v>
      </c>
      <c r="E15" s="7">
        <f t="shared" si="1"/>
        <v>2</v>
      </c>
      <c r="F15" s="7">
        <f t="shared" si="2"/>
        <v>6</v>
      </c>
      <c r="G15" s="47"/>
      <c r="H15" s="7" t="s">
        <v>256</v>
      </c>
      <c r="I15" s="8">
        <f t="shared" si="3"/>
        <v>30</v>
      </c>
      <c r="J15" s="8">
        <f t="shared" si="4"/>
        <v>0</v>
      </c>
      <c r="L15" s="130"/>
      <c r="N15" s="131"/>
    </row>
    <row r="16" spans="1:14" ht="30">
      <c r="A16" s="7">
        <f t="shared" si="0"/>
        <v>30</v>
      </c>
      <c r="B16" s="6" t="s">
        <v>270</v>
      </c>
      <c r="C16" s="7">
        <v>2</v>
      </c>
      <c r="D16" s="63"/>
      <c r="E16" s="7">
        <f t="shared" si="1"/>
        <v>2</v>
      </c>
      <c r="F16" s="7">
        <f t="shared" si="2"/>
        <v>6</v>
      </c>
      <c r="G16" s="47" t="s">
        <v>271</v>
      </c>
      <c r="H16" s="47"/>
      <c r="I16" s="8">
        <f t="shared" si="3"/>
        <v>30</v>
      </c>
      <c r="J16" s="8">
        <f t="shared" si="4"/>
        <v>0</v>
      </c>
    </row>
    <row r="17" spans="1:10" ht="30">
      <c r="A17" s="7">
        <f t="shared" si="0"/>
        <v>30</v>
      </c>
      <c r="B17" s="6" t="s">
        <v>272</v>
      </c>
      <c r="C17" s="7"/>
      <c r="D17" s="7">
        <v>2</v>
      </c>
      <c r="E17" s="7">
        <f t="shared" si="1"/>
        <v>2</v>
      </c>
      <c r="F17" s="7">
        <f t="shared" si="2"/>
        <v>6</v>
      </c>
      <c r="G17" s="47"/>
      <c r="H17" s="47" t="s">
        <v>271</v>
      </c>
      <c r="I17" s="8">
        <f t="shared" si="3"/>
        <v>30</v>
      </c>
      <c r="J17" s="8">
        <f t="shared" si="4"/>
        <v>0</v>
      </c>
    </row>
    <row r="18" spans="1:10" ht="25.5">
      <c r="A18" s="7">
        <f t="shared" si="0"/>
        <v>30</v>
      </c>
      <c r="B18" s="8" t="s">
        <v>273</v>
      </c>
      <c r="C18" s="7">
        <v>2</v>
      </c>
      <c r="D18" s="7"/>
      <c r="E18" s="7">
        <f t="shared" si="1"/>
        <v>2</v>
      </c>
      <c r="F18" s="7">
        <f t="shared" si="2"/>
        <v>6</v>
      </c>
      <c r="G18" s="7" t="s">
        <v>263</v>
      </c>
      <c r="H18" s="48"/>
      <c r="I18" s="8">
        <f t="shared" si="3"/>
        <v>30</v>
      </c>
      <c r="J18" s="8">
        <f t="shared" si="4"/>
        <v>0</v>
      </c>
    </row>
    <row r="19" spans="1:10" ht="25.5">
      <c r="A19" s="7">
        <f t="shared" si="0"/>
        <v>30</v>
      </c>
      <c r="B19" s="132" t="s">
        <v>274</v>
      </c>
      <c r="C19" s="7">
        <v>2</v>
      </c>
      <c r="D19" s="7"/>
      <c r="E19" s="7">
        <f t="shared" si="1"/>
        <v>2</v>
      </c>
      <c r="F19" s="7">
        <f t="shared" si="2"/>
        <v>6</v>
      </c>
      <c r="G19" s="7" t="s">
        <v>256</v>
      </c>
      <c r="H19" s="48"/>
      <c r="I19" s="8">
        <f t="shared" si="3"/>
        <v>30</v>
      </c>
      <c r="J19" s="8">
        <f t="shared" si="4"/>
        <v>0</v>
      </c>
    </row>
    <row r="20" spans="1:10">
      <c r="A20" s="7">
        <f t="shared" si="0"/>
        <v>0</v>
      </c>
      <c r="B20" s="132"/>
      <c r="C20" s="7"/>
      <c r="D20" s="7"/>
      <c r="E20" s="7">
        <f t="shared" si="1"/>
        <v>0</v>
      </c>
      <c r="F20" s="7">
        <f t="shared" si="2"/>
        <v>0</v>
      </c>
      <c r="G20" s="48"/>
      <c r="H20" s="47"/>
      <c r="I20" s="8">
        <f t="shared" si="3"/>
        <v>0</v>
      </c>
      <c r="J20" s="8">
        <f t="shared" si="4"/>
        <v>0</v>
      </c>
    </row>
    <row r="21" spans="1:10">
      <c r="A21" s="7">
        <f t="shared" si="0"/>
        <v>0</v>
      </c>
      <c r="B21" s="133"/>
      <c r="C21" s="7"/>
      <c r="D21" s="7"/>
      <c r="E21" s="7">
        <f t="shared" si="1"/>
        <v>0</v>
      </c>
      <c r="F21" s="7">
        <f t="shared" si="2"/>
        <v>0</v>
      </c>
      <c r="G21" s="7"/>
      <c r="H21" s="7"/>
      <c r="I21" s="8">
        <f t="shared" si="3"/>
        <v>0</v>
      </c>
      <c r="J21" s="8">
        <f t="shared" si="4"/>
        <v>0</v>
      </c>
    </row>
    <row r="22" spans="1:10">
      <c r="A22" s="7">
        <f t="shared" si="0"/>
        <v>0</v>
      </c>
      <c r="B22" s="82"/>
      <c r="C22" s="7"/>
      <c r="D22" s="7"/>
      <c r="E22" s="7">
        <f t="shared" si="1"/>
        <v>0</v>
      </c>
      <c r="F22" s="7">
        <f t="shared" si="2"/>
        <v>0</v>
      </c>
      <c r="G22" s="7"/>
      <c r="H22" s="7"/>
      <c r="I22" s="8">
        <f t="shared" si="3"/>
        <v>0</v>
      </c>
      <c r="J22" s="8">
        <f t="shared" si="4"/>
        <v>0</v>
      </c>
    </row>
    <row r="23" spans="1:10">
      <c r="A23" s="134"/>
      <c r="B23" s="135" t="s">
        <v>174</v>
      </c>
      <c r="C23" s="8">
        <f t="shared" ref="C23:D23" si="5">SUM(C10:C22)</f>
        <v>10</v>
      </c>
      <c r="D23" s="8">
        <f t="shared" si="5"/>
        <v>10</v>
      </c>
    </row>
    <row r="24" spans="1:10" ht="31.5">
      <c r="A24" s="199">
        <v>1</v>
      </c>
      <c r="B24" s="200" t="s">
        <v>35</v>
      </c>
      <c r="C24" s="200" t="s">
        <v>24</v>
      </c>
      <c r="D24" s="177" t="s">
        <v>25</v>
      </c>
      <c r="E24" s="177" t="s">
        <v>26</v>
      </c>
      <c r="F24" s="177" t="s">
        <v>27</v>
      </c>
      <c r="G24" s="177" t="s">
        <v>28</v>
      </c>
      <c r="H24" s="177" t="s">
        <v>29</v>
      </c>
    </row>
    <row r="25" spans="1:10" ht="45">
      <c r="A25" s="172"/>
      <c r="B25" s="201">
        <v>1</v>
      </c>
      <c r="C25" s="170" t="s">
        <v>30</v>
      </c>
      <c r="D25" s="172"/>
      <c r="E25" s="171"/>
      <c r="F25" s="172" t="s">
        <v>262</v>
      </c>
      <c r="G25" s="171" t="s">
        <v>270</v>
      </c>
      <c r="H25" s="171" t="s">
        <v>272</v>
      </c>
    </row>
    <row r="26" spans="1:10" ht="45">
      <c r="A26" s="172"/>
      <c r="B26" s="201">
        <v>2</v>
      </c>
      <c r="C26" s="170" t="s">
        <v>31</v>
      </c>
      <c r="D26" s="172"/>
      <c r="E26" s="171"/>
      <c r="F26" s="172" t="s">
        <v>262</v>
      </c>
      <c r="G26" s="171" t="s">
        <v>270</v>
      </c>
      <c r="H26" s="171" t="s">
        <v>272</v>
      </c>
    </row>
    <row r="27" spans="1:10" ht="45">
      <c r="A27" s="172"/>
      <c r="B27" s="201">
        <v>3</v>
      </c>
      <c r="C27" s="170" t="s">
        <v>32</v>
      </c>
      <c r="D27" s="172"/>
      <c r="E27" s="171"/>
      <c r="F27" s="171" t="s">
        <v>269</v>
      </c>
      <c r="G27" s="171" t="s">
        <v>273</v>
      </c>
      <c r="H27" s="184" t="s">
        <v>274</v>
      </c>
    </row>
    <row r="28" spans="1:10" ht="45">
      <c r="A28" s="172"/>
      <c r="B28" s="201">
        <v>4</v>
      </c>
      <c r="C28" s="170" t="s">
        <v>33</v>
      </c>
      <c r="D28" s="172"/>
      <c r="E28" s="171"/>
      <c r="F28" s="171" t="s">
        <v>269</v>
      </c>
      <c r="G28" s="171" t="s">
        <v>273</v>
      </c>
      <c r="H28" s="184" t="s">
        <v>274</v>
      </c>
    </row>
    <row r="29" spans="1:10" ht="45">
      <c r="A29" s="172"/>
      <c r="B29" s="202">
        <v>5</v>
      </c>
      <c r="C29" s="170" t="s">
        <v>34</v>
      </c>
      <c r="D29" s="172"/>
      <c r="E29" s="171"/>
      <c r="F29" s="171" t="s">
        <v>269</v>
      </c>
      <c r="G29" s="171" t="s">
        <v>273</v>
      </c>
      <c r="H29" s="184" t="s">
        <v>274</v>
      </c>
    </row>
    <row r="30" spans="1:10" ht="31.5">
      <c r="A30" s="186">
        <v>2</v>
      </c>
      <c r="B30" s="177" t="s">
        <v>35</v>
      </c>
      <c r="C30" s="177" t="s">
        <v>24</v>
      </c>
      <c r="D30" s="177" t="s">
        <v>36</v>
      </c>
      <c r="E30" s="177" t="s">
        <v>37</v>
      </c>
      <c r="F30" s="177" t="s">
        <v>38</v>
      </c>
      <c r="G30" s="177" t="s">
        <v>39</v>
      </c>
      <c r="H30" s="177" t="s">
        <v>40</v>
      </c>
    </row>
    <row r="31" spans="1:10" ht="45">
      <c r="A31" s="173"/>
      <c r="B31" s="201">
        <v>1</v>
      </c>
      <c r="C31" s="170" t="s">
        <v>30</v>
      </c>
      <c r="D31" s="172" t="s">
        <v>262</v>
      </c>
      <c r="E31" s="171" t="s">
        <v>264</v>
      </c>
      <c r="F31" s="172" t="s">
        <v>262</v>
      </c>
      <c r="G31" s="171" t="s">
        <v>270</v>
      </c>
      <c r="H31" s="171" t="s">
        <v>272</v>
      </c>
    </row>
    <row r="32" spans="1:10" ht="45">
      <c r="A32" s="173"/>
      <c r="B32" s="201">
        <v>2</v>
      </c>
      <c r="C32" s="170" t="s">
        <v>31</v>
      </c>
      <c r="D32" s="172" t="s">
        <v>262</v>
      </c>
      <c r="E32" s="171" t="s">
        <v>266</v>
      </c>
      <c r="F32" s="172" t="s">
        <v>262</v>
      </c>
      <c r="G32" s="171" t="s">
        <v>270</v>
      </c>
      <c r="H32" s="171" t="s">
        <v>272</v>
      </c>
    </row>
    <row r="33" spans="1:10" ht="45">
      <c r="A33" s="173"/>
      <c r="B33" s="201">
        <v>3</v>
      </c>
      <c r="C33" s="170" t="s">
        <v>32</v>
      </c>
      <c r="D33" s="172" t="s">
        <v>267</v>
      </c>
      <c r="E33" s="171" t="s">
        <v>266</v>
      </c>
      <c r="F33" s="171" t="s">
        <v>269</v>
      </c>
      <c r="G33" s="171" t="s">
        <v>273</v>
      </c>
      <c r="H33" s="184" t="s">
        <v>274</v>
      </c>
    </row>
    <row r="34" spans="1:10" ht="45">
      <c r="A34" s="173"/>
      <c r="B34" s="201">
        <v>4</v>
      </c>
      <c r="C34" s="170" t="s">
        <v>33</v>
      </c>
      <c r="D34" s="172" t="s">
        <v>267</v>
      </c>
      <c r="E34" s="171" t="s">
        <v>268</v>
      </c>
      <c r="F34" s="171" t="s">
        <v>269</v>
      </c>
      <c r="G34" s="171" t="s">
        <v>273</v>
      </c>
      <c r="H34" s="184" t="s">
        <v>274</v>
      </c>
    </row>
    <row r="35" spans="1:10" ht="45">
      <c r="A35" s="173"/>
      <c r="B35" s="202">
        <v>5</v>
      </c>
      <c r="C35" s="170" t="s">
        <v>34</v>
      </c>
      <c r="D35" s="172" t="s">
        <v>267</v>
      </c>
      <c r="E35" s="171" t="s">
        <v>268</v>
      </c>
      <c r="F35" s="171" t="s">
        <v>269</v>
      </c>
      <c r="G35" s="171" t="s">
        <v>273</v>
      </c>
      <c r="H35" s="184" t="s">
        <v>274</v>
      </c>
    </row>
    <row r="36" spans="1:10" ht="31.5">
      <c r="A36" s="173"/>
      <c r="B36" s="177" t="s">
        <v>35</v>
      </c>
      <c r="C36" s="177" t="s">
        <v>24</v>
      </c>
      <c r="D36" s="188" t="s">
        <v>41</v>
      </c>
      <c r="E36" s="177" t="s">
        <v>42</v>
      </c>
      <c r="F36" s="177" t="s">
        <v>43</v>
      </c>
      <c r="G36" s="177" t="s">
        <v>44</v>
      </c>
      <c r="H36" s="177" t="s">
        <v>45</v>
      </c>
    </row>
    <row r="37" spans="1:10" ht="45">
      <c r="A37" s="186">
        <v>3</v>
      </c>
      <c r="B37" s="201">
        <v>1</v>
      </c>
      <c r="C37" s="170" t="s">
        <v>30</v>
      </c>
      <c r="D37" s="189" t="s">
        <v>46</v>
      </c>
      <c r="E37" s="171" t="s">
        <v>264</v>
      </c>
      <c r="F37" s="172" t="s">
        <v>262</v>
      </c>
      <c r="G37" s="171" t="s">
        <v>270</v>
      </c>
      <c r="H37" s="171" t="s">
        <v>272</v>
      </c>
    </row>
    <row r="38" spans="1:10" ht="45">
      <c r="A38" s="173"/>
      <c r="B38" s="201">
        <v>2</v>
      </c>
      <c r="C38" s="170" t="s">
        <v>31</v>
      </c>
      <c r="D38" s="189" t="s">
        <v>46</v>
      </c>
      <c r="E38" s="171" t="s">
        <v>266</v>
      </c>
      <c r="F38" s="172" t="s">
        <v>262</v>
      </c>
      <c r="G38" s="171" t="s">
        <v>270</v>
      </c>
      <c r="H38" s="171" t="s">
        <v>272</v>
      </c>
    </row>
    <row r="39" spans="1:10" ht="45">
      <c r="A39" s="173"/>
      <c r="B39" s="201">
        <v>3</v>
      </c>
      <c r="C39" s="170" t="s">
        <v>32</v>
      </c>
      <c r="D39" s="189" t="s">
        <v>46</v>
      </c>
      <c r="E39" s="171" t="s">
        <v>266</v>
      </c>
      <c r="F39" s="171" t="s">
        <v>269</v>
      </c>
      <c r="G39" s="171" t="s">
        <v>273</v>
      </c>
      <c r="H39" s="184" t="s">
        <v>274</v>
      </c>
      <c r="J39" s="132"/>
    </row>
    <row r="40" spans="1:10" ht="45">
      <c r="A40" s="173"/>
      <c r="B40" s="201">
        <v>4</v>
      </c>
      <c r="C40" s="170" t="s">
        <v>33</v>
      </c>
      <c r="D40" s="189" t="s">
        <v>46</v>
      </c>
      <c r="E40" s="171" t="s">
        <v>268</v>
      </c>
      <c r="F40" s="171" t="s">
        <v>269</v>
      </c>
      <c r="G40" s="171" t="s">
        <v>273</v>
      </c>
      <c r="H40" s="184" t="s">
        <v>274</v>
      </c>
    </row>
    <row r="41" spans="1:10" ht="45">
      <c r="A41" s="173"/>
      <c r="B41" s="202">
        <v>5</v>
      </c>
      <c r="C41" s="170" t="s">
        <v>34</v>
      </c>
      <c r="D41" s="189" t="s">
        <v>46</v>
      </c>
      <c r="E41" s="171" t="s">
        <v>268</v>
      </c>
      <c r="F41" s="171" t="s">
        <v>269</v>
      </c>
      <c r="G41" s="171" t="s">
        <v>273</v>
      </c>
      <c r="H41" s="184" t="s">
        <v>274</v>
      </c>
    </row>
    <row r="42" spans="1:10" ht="31.5">
      <c r="A42" s="186">
        <v>4</v>
      </c>
      <c r="B42" s="177" t="s">
        <v>35</v>
      </c>
      <c r="C42" s="177" t="s">
        <v>24</v>
      </c>
      <c r="D42" s="177" t="s">
        <v>47</v>
      </c>
      <c r="E42" s="177" t="s">
        <v>48</v>
      </c>
      <c r="F42" s="177" t="s">
        <v>49</v>
      </c>
      <c r="G42" s="177" t="s">
        <v>50</v>
      </c>
      <c r="H42" s="177" t="s">
        <v>51</v>
      </c>
    </row>
    <row r="43" spans="1:10" ht="45">
      <c r="A43" s="173"/>
      <c r="B43" s="201">
        <v>1</v>
      </c>
      <c r="C43" s="170" t="s">
        <v>30</v>
      </c>
      <c r="D43" s="172" t="s">
        <v>262</v>
      </c>
      <c r="E43" s="171" t="s">
        <v>264</v>
      </c>
      <c r="F43" s="172" t="s">
        <v>262</v>
      </c>
      <c r="G43" s="171" t="s">
        <v>270</v>
      </c>
      <c r="H43" s="171" t="s">
        <v>272</v>
      </c>
    </row>
    <row r="44" spans="1:10" ht="45">
      <c r="A44" s="173"/>
      <c r="B44" s="201">
        <v>2</v>
      </c>
      <c r="C44" s="170" t="s">
        <v>31</v>
      </c>
      <c r="D44" s="172" t="s">
        <v>262</v>
      </c>
      <c r="E44" s="171" t="s">
        <v>266</v>
      </c>
      <c r="F44" s="172" t="s">
        <v>262</v>
      </c>
      <c r="G44" s="171" t="s">
        <v>270</v>
      </c>
      <c r="H44" s="171" t="s">
        <v>272</v>
      </c>
    </row>
    <row r="45" spans="1:10" ht="45">
      <c r="A45" s="173"/>
      <c r="B45" s="201">
        <v>3</v>
      </c>
      <c r="C45" s="170" t="s">
        <v>32</v>
      </c>
      <c r="D45" s="172" t="s">
        <v>267</v>
      </c>
      <c r="E45" s="171" t="s">
        <v>266</v>
      </c>
      <c r="F45" s="171" t="s">
        <v>269</v>
      </c>
      <c r="G45" s="171" t="s">
        <v>273</v>
      </c>
      <c r="H45" s="171" t="s">
        <v>272</v>
      </c>
    </row>
    <row r="46" spans="1:10" ht="45">
      <c r="A46" s="173"/>
      <c r="B46" s="201">
        <v>4</v>
      </c>
      <c r="C46" s="170" t="s">
        <v>33</v>
      </c>
      <c r="D46" s="172" t="s">
        <v>267</v>
      </c>
      <c r="E46" s="171" t="s">
        <v>268</v>
      </c>
      <c r="F46" s="171" t="s">
        <v>269</v>
      </c>
      <c r="G46" s="171" t="s">
        <v>273</v>
      </c>
      <c r="H46" s="184" t="s">
        <v>274</v>
      </c>
    </row>
    <row r="47" spans="1:10" ht="45">
      <c r="A47" s="173"/>
      <c r="B47" s="202">
        <v>5</v>
      </c>
      <c r="C47" s="170" t="s">
        <v>34</v>
      </c>
      <c r="D47" s="172" t="s">
        <v>267</v>
      </c>
      <c r="E47" s="171" t="s">
        <v>268</v>
      </c>
      <c r="F47" s="171" t="s">
        <v>269</v>
      </c>
      <c r="G47" s="171" t="s">
        <v>273</v>
      </c>
      <c r="H47" s="184" t="s">
        <v>274</v>
      </c>
    </row>
    <row r="48" spans="1:10" ht="31.5">
      <c r="A48" s="186">
        <v>5</v>
      </c>
      <c r="B48" s="177" t="s">
        <v>35</v>
      </c>
      <c r="C48" s="177" t="s">
        <v>24</v>
      </c>
      <c r="D48" s="177" t="s">
        <v>52</v>
      </c>
      <c r="E48" s="177" t="s">
        <v>53</v>
      </c>
      <c r="F48" s="177" t="s">
        <v>54</v>
      </c>
      <c r="G48" s="177" t="s">
        <v>55</v>
      </c>
      <c r="H48" s="177" t="s">
        <v>56</v>
      </c>
    </row>
    <row r="49" spans="1:8" ht="45">
      <c r="A49" s="173"/>
      <c r="B49" s="201">
        <v>1</v>
      </c>
      <c r="C49" s="170" t="s">
        <v>30</v>
      </c>
      <c r="D49" s="172" t="s">
        <v>262</v>
      </c>
      <c r="E49" s="171" t="s">
        <v>264</v>
      </c>
      <c r="F49" s="172" t="s">
        <v>262</v>
      </c>
      <c r="G49" s="189" t="s">
        <v>57</v>
      </c>
      <c r="H49" s="171" t="s">
        <v>272</v>
      </c>
    </row>
    <row r="50" spans="1:8" ht="45">
      <c r="A50" s="173"/>
      <c r="B50" s="201">
        <v>2</v>
      </c>
      <c r="C50" s="170" t="s">
        <v>31</v>
      </c>
      <c r="D50" s="172" t="s">
        <v>262</v>
      </c>
      <c r="E50" s="171" t="s">
        <v>266</v>
      </c>
      <c r="F50" s="172" t="s">
        <v>262</v>
      </c>
      <c r="G50" s="189" t="s">
        <v>57</v>
      </c>
      <c r="H50" s="171" t="s">
        <v>272</v>
      </c>
    </row>
    <row r="51" spans="1:8" ht="45">
      <c r="A51" s="173"/>
      <c r="B51" s="201">
        <v>3</v>
      </c>
      <c r="C51" s="170" t="s">
        <v>32</v>
      </c>
      <c r="D51" s="172" t="s">
        <v>267</v>
      </c>
      <c r="E51" s="171" t="s">
        <v>266</v>
      </c>
      <c r="F51" s="171" t="s">
        <v>269</v>
      </c>
      <c r="G51" s="189" t="s">
        <v>57</v>
      </c>
      <c r="H51" s="171" t="s">
        <v>272</v>
      </c>
    </row>
    <row r="52" spans="1:8" ht="45">
      <c r="A52" s="173"/>
      <c r="B52" s="201">
        <v>4</v>
      </c>
      <c r="C52" s="170" t="s">
        <v>33</v>
      </c>
      <c r="D52" s="172" t="s">
        <v>267</v>
      </c>
      <c r="E52" s="171" t="s">
        <v>268</v>
      </c>
      <c r="F52" s="171" t="s">
        <v>269</v>
      </c>
      <c r="G52" s="189" t="s">
        <v>57</v>
      </c>
      <c r="H52" s="184" t="s">
        <v>274</v>
      </c>
    </row>
    <row r="53" spans="1:8" ht="45">
      <c r="A53" s="173"/>
      <c r="B53" s="202">
        <v>5</v>
      </c>
      <c r="C53" s="170" t="s">
        <v>34</v>
      </c>
      <c r="D53" s="172" t="s">
        <v>267</v>
      </c>
      <c r="E53" s="171" t="s">
        <v>268</v>
      </c>
      <c r="F53" s="171" t="s">
        <v>269</v>
      </c>
      <c r="G53" s="189" t="s">
        <v>57</v>
      </c>
      <c r="H53" s="184" t="s">
        <v>274</v>
      </c>
    </row>
    <row r="54" spans="1:8" ht="31.5">
      <c r="A54" s="186">
        <v>6</v>
      </c>
      <c r="B54" s="177" t="s">
        <v>35</v>
      </c>
      <c r="C54" s="177" t="s">
        <v>24</v>
      </c>
      <c r="D54" s="177" t="s">
        <v>58</v>
      </c>
      <c r="E54" s="177" t="s">
        <v>59</v>
      </c>
      <c r="F54" s="177" t="s">
        <v>60</v>
      </c>
      <c r="G54" s="177" t="s">
        <v>61</v>
      </c>
      <c r="H54" s="177" t="s">
        <v>62</v>
      </c>
    </row>
    <row r="55" spans="1:8" ht="45">
      <c r="A55" s="173"/>
      <c r="B55" s="201">
        <v>1</v>
      </c>
      <c r="C55" s="170" t="s">
        <v>30</v>
      </c>
      <c r="D55" s="172" t="s">
        <v>262</v>
      </c>
      <c r="E55" s="171" t="s">
        <v>264</v>
      </c>
      <c r="F55" s="172" t="s">
        <v>262</v>
      </c>
      <c r="G55" s="171" t="s">
        <v>270</v>
      </c>
      <c r="H55" s="171" t="s">
        <v>272</v>
      </c>
    </row>
    <row r="56" spans="1:8" ht="45">
      <c r="A56" s="173"/>
      <c r="B56" s="201">
        <v>2</v>
      </c>
      <c r="C56" s="170" t="s">
        <v>31</v>
      </c>
      <c r="D56" s="172" t="s">
        <v>262</v>
      </c>
      <c r="E56" s="171" t="s">
        <v>264</v>
      </c>
      <c r="F56" s="172" t="s">
        <v>262</v>
      </c>
      <c r="G56" s="171" t="s">
        <v>270</v>
      </c>
      <c r="H56" s="171" t="s">
        <v>272</v>
      </c>
    </row>
    <row r="57" spans="1:8" ht="45">
      <c r="A57" s="173"/>
      <c r="B57" s="201">
        <v>3</v>
      </c>
      <c r="C57" s="170" t="s">
        <v>32</v>
      </c>
      <c r="D57" s="172" t="s">
        <v>267</v>
      </c>
      <c r="E57" s="171" t="s">
        <v>266</v>
      </c>
      <c r="F57" s="171" t="s">
        <v>268</v>
      </c>
      <c r="G57" s="171" t="s">
        <v>273</v>
      </c>
      <c r="H57" s="171" t="s">
        <v>272</v>
      </c>
    </row>
    <row r="58" spans="1:8" ht="45">
      <c r="A58" s="173"/>
      <c r="B58" s="201">
        <v>4</v>
      </c>
      <c r="C58" s="170" t="s">
        <v>33</v>
      </c>
      <c r="D58" s="172" t="s">
        <v>267</v>
      </c>
      <c r="E58" s="171" t="s">
        <v>266</v>
      </c>
      <c r="F58" s="171" t="s">
        <v>269</v>
      </c>
      <c r="G58" s="171" t="s">
        <v>273</v>
      </c>
      <c r="H58" s="184" t="s">
        <v>274</v>
      </c>
    </row>
    <row r="59" spans="1:8" ht="45">
      <c r="A59" s="173"/>
      <c r="B59" s="202">
        <v>5</v>
      </c>
      <c r="C59" s="170" t="s">
        <v>34</v>
      </c>
      <c r="D59" s="172" t="s">
        <v>267</v>
      </c>
      <c r="E59" s="171" t="s">
        <v>266</v>
      </c>
      <c r="F59" s="171" t="s">
        <v>269</v>
      </c>
      <c r="G59" s="171" t="s">
        <v>273</v>
      </c>
      <c r="H59" s="184" t="s">
        <v>274</v>
      </c>
    </row>
    <row r="60" spans="1:8" ht="31.5">
      <c r="A60" s="186">
        <v>7</v>
      </c>
      <c r="B60" s="177" t="s">
        <v>35</v>
      </c>
      <c r="C60" s="177" t="s">
        <v>24</v>
      </c>
      <c r="D60" s="177" t="s">
        <v>63</v>
      </c>
      <c r="E60" s="177" t="s">
        <v>64</v>
      </c>
      <c r="F60" s="177" t="s">
        <v>65</v>
      </c>
      <c r="G60" s="177" t="s">
        <v>66</v>
      </c>
      <c r="H60" s="177" t="s">
        <v>67</v>
      </c>
    </row>
    <row r="61" spans="1:8" ht="45">
      <c r="A61" s="173"/>
      <c r="B61" s="201">
        <v>1</v>
      </c>
      <c r="C61" s="170" t="s">
        <v>30</v>
      </c>
      <c r="D61" s="172" t="s">
        <v>262</v>
      </c>
      <c r="E61" s="171" t="s">
        <v>264</v>
      </c>
      <c r="F61" s="172" t="s">
        <v>262</v>
      </c>
      <c r="G61" s="171" t="s">
        <v>270</v>
      </c>
      <c r="H61" s="171" t="s">
        <v>272</v>
      </c>
    </row>
    <row r="62" spans="1:8" ht="45">
      <c r="A62" s="173"/>
      <c r="B62" s="201">
        <v>2</v>
      </c>
      <c r="C62" s="170" t="s">
        <v>31</v>
      </c>
      <c r="D62" s="172" t="s">
        <v>262</v>
      </c>
      <c r="E62" s="171" t="s">
        <v>266</v>
      </c>
      <c r="F62" s="172" t="s">
        <v>262</v>
      </c>
      <c r="G62" s="171" t="s">
        <v>270</v>
      </c>
      <c r="H62" s="171" t="s">
        <v>272</v>
      </c>
    </row>
    <row r="63" spans="1:8" ht="45">
      <c r="A63" s="173"/>
      <c r="B63" s="201">
        <v>3</v>
      </c>
      <c r="C63" s="170" t="s">
        <v>32</v>
      </c>
      <c r="D63" s="172" t="s">
        <v>267</v>
      </c>
      <c r="E63" s="171" t="s">
        <v>266</v>
      </c>
      <c r="F63" s="171" t="s">
        <v>268</v>
      </c>
      <c r="G63" s="171" t="s">
        <v>273</v>
      </c>
      <c r="H63" s="171" t="s">
        <v>272</v>
      </c>
    </row>
    <row r="64" spans="1:8" ht="45">
      <c r="A64" s="173"/>
      <c r="B64" s="201">
        <v>4</v>
      </c>
      <c r="C64" s="170" t="s">
        <v>33</v>
      </c>
      <c r="D64" s="172" t="s">
        <v>267</v>
      </c>
      <c r="E64" s="171" t="s">
        <v>266</v>
      </c>
      <c r="F64" s="171" t="s">
        <v>269</v>
      </c>
      <c r="G64" s="171" t="s">
        <v>273</v>
      </c>
      <c r="H64" s="184" t="s">
        <v>274</v>
      </c>
    </row>
    <row r="65" spans="1:8" ht="45">
      <c r="A65" s="173"/>
      <c r="B65" s="202">
        <v>5</v>
      </c>
      <c r="C65" s="170" t="s">
        <v>34</v>
      </c>
      <c r="D65" s="172" t="s">
        <v>267</v>
      </c>
      <c r="E65" s="171" t="s">
        <v>266</v>
      </c>
      <c r="F65" s="171" t="s">
        <v>269</v>
      </c>
      <c r="G65" s="171" t="s">
        <v>273</v>
      </c>
      <c r="H65" s="184" t="s">
        <v>274</v>
      </c>
    </row>
    <row r="66" spans="1:8" ht="31.5">
      <c r="A66" s="186">
        <v>8</v>
      </c>
      <c r="B66" s="177" t="s">
        <v>35</v>
      </c>
      <c r="C66" s="177" t="s">
        <v>24</v>
      </c>
      <c r="D66" s="177" t="s">
        <v>68</v>
      </c>
      <c r="E66" s="177" t="s">
        <v>69</v>
      </c>
      <c r="F66" s="177" t="s">
        <v>70</v>
      </c>
      <c r="G66" s="177" t="s">
        <v>71</v>
      </c>
      <c r="H66" s="177" t="s">
        <v>72</v>
      </c>
    </row>
    <row r="67" spans="1:8" ht="45">
      <c r="A67" s="173"/>
      <c r="B67" s="201">
        <v>1</v>
      </c>
      <c r="C67" s="170" t="s">
        <v>30</v>
      </c>
      <c r="D67" s="172" t="s">
        <v>262</v>
      </c>
      <c r="E67" s="171" t="s">
        <v>264</v>
      </c>
      <c r="F67" s="172" t="s">
        <v>262</v>
      </c>
      <c r="G67" s="171" t="s">
        <v>270</v>
      </c>
      <c r="H67" s="171" t="s">
        <v>272</v>
      </c>
    </row>
    <row r="68" spans="1:8" ht="45">
      <c r="A68" s="173"/>
      <c r="B68" s="201">
        <v>2</v>
      </c>
      <c r="C68" s="170" t="s">
        <v>31</v>
      </c>
      <c r="D68" s="172" t="s">
        <v>262</v>
      </c>
      <c r="E68" s="171" t="s">
        <v>264</v>
      </c>
      <c r="F68" s="172" t="s">
        <v>262</v>
      </c>
      <c r="G68" s="171" t="s">
        <v>270</v>
      </c>
      <c r="H68" s="171" t="s">
        <v>272</v>
      </c>
    </row>
    <row r="69" spans="1:8" ht="45">
      <c r="A69" s="173"/>
      <c r="B69" s="201">
        <v>3</v>
      </c>
      <c r="C69" s="170" t="s">
        <v>32</v>
      </c>
      <c r="D69" s="172" t="s">
        <v>267</v>
      </c>
      <c r="E69" s="171" t="s">
        <v>266</v>
      </c>
      <c r="F69" s="171" t="s">
        <v>268</v>
      </c>
      <c r="G69" s="171" t="s">
        <v>270</v>
      </c>
      <c r="H69" s="184"/>
    </row>
    <row r="70" spans="1:8" ht="45">
      <c r="A70" s="173"/>
      <c r="B70" s="201">
        <v>4</v>
      </c>
      <c r="C70" s="170" t="s">
        <v>33</v>
      </c>
      <c r="D70" s="172" t="s">
        <v>267</v>
      </c>
      <c r="E70" s="171" t="s">
        <v>266</v>
      </c>
      <c r="F70" s="171" t="s">
        <v>269</v>
      </c>
      <c r="G70" s="171" t="s">
        <v>273</v>
      </c>
      <c r="H70" s="184" t="s">
        <v>274</v>
      </c>
    </row>
    <row r="71" spans="1:8" ht="45">
      <c r="A71" s="173"/>
      <c r="B71" s="202">
        <v>5</v>
      </c>
      <c r="C71" s="170" t="s">
        <v>34</v>
      </c>
      <c r="D71" s="172" t="s">
        <v>267</v>
      </c>
      <c r="E71" s="171" t="s">
        <v>266</v>
      </c>
      <c r="F71" s="171" t="s">
        <v>269</v>
      </c>
      <c r="G71" s="171" t="s">
        <v>273</v>
      </c>
      <c r="H71" s="184" t="s">
        <v>274</v>
      </c>
    </row>
    <row r="72" spans="1:8" ht="31.5">
      <c r="A72" s="186">
        <v>9</v>
      </c>
      <c r="B72" s="177" t="s">
        <v>35</v>
      </c>
      <c r="C72" s="177" t="s">
        <v>24</v>
      </c>
      <c r="D72" s="177" t="s">
        <v>73</v>
      </c>
      <c r="E72" s="177" t="s">
        <v>74</v>
      </c>
      <c r="F72" s="177" t="s">
        <v>75</v>
      </c>
      <c r="G72" s="177" t="s">
        <v>76</v>
      </c>
      <c r="H72" s="177" t="s">
        <v>77</v>
      </c>
    </row>
    <row r="73" spans="1:8" ht="45">
      <c r="A73" s="173"/>
      <c r="B73" s="201">
        <v>1</v>
      </c>
      <c r="C73" s="170" t="s">
        <v>30</v>
      </c>
      <c r="D73" s="172" t="s">
        <v>262</v>
      </c>
      <c r="E73" s="171" t="s">
        <v>264</v>
      </c>
      <c r="F73" s="172" t="s">
        <v>262</v>
      </c>
      <c r="G73" s="171" t="s">
        <v>270</v>
      </c>
      <c r="H73" s="171" t="s">
        <v>272</v>
      </c>
    </row>
    <row r="74" spans="1:8" ht="45">
      <c r="A74" s="173"/>
      <c r="B74" s="201">
        <v>2</v>
      </c>
      <c r="C74" s="170" t="s">
        <v>31</v>
      </c>
      <c r="D74" s="172" t="s">
        <v>262</v>
      </c>
      <c r="E74" s="171" t="s">
        <v>264</v>
      </c>
      <c r="F74" s="172" t="s">
        <v>262</v>
      </c>
      <c r="G74" s="171" t="s">
        <v>270</v>
      </c>
      <c r="H74" s="171" t="s">
        <v>272</v>
      </c>
    </row>
    <row r="75" spans="1:8" ht="45">
      <c r="A75" s="173"/>
      <c r="B75" s="201">
        <v>3</v>
      </c>
      <c r="C75" s="170" t="s">
        <v>32</v>
      </c>
      <c r="D75" s="172" t="s">
        <v>262</v>
      </c>
      <c r="E75" s="171" t="s">
        <v>266</v>
      </c>
      <c r="F75" s="171" t="s">
        <v>268</v>
      </c>
      <c r="G75" s="171" t="s">
        <v>270</v>
      </c>
      <c r="H75" s="184"/>
    </row>
    <row r="76" spans="1:8" ht="45">
      <c r="A76" s="173"/>
      <c r="B76" s="201">
        <v>4</v>
      </c>
      <c r="C76" s="170" t="s">
        <v>33</v>
      </c>
      <c r="D76" s="172" t="s">
        <v>267</v>
      </c>
      <c r="E76" s="171" t="s">
        <v>266</v>
      </c>
      <c r="F76" s="171" t="s">
        <v>269</v>
      </c>
      <c r="G76" s="171" t="s">
        <v>273</v>
      </c>
      <c r="H76" s="184" t="s">
        <v>274</v>
      </c>
    </row>
    <row r="77" spans="1:8" ht="45">
      <c r="A77" s="173"/>
      <c r="B77" s="202">
        <v>5</v>
      </c>
      <c r="C77" s="170" t="s">
        <v>34</v>
      </c>
      <c r="D77" s="172" t="s">
        <v>267</v>
      </c>
      <c r="E77" s="171" t="s">
        <v>266</v>
      </c>
      <c r="F77" s="171" t="s">
        <v>269</v>
      </c>
      <c r="G77" s="171" t="s">
        <v>273</v>
      </c>
      <c r="H77" s="184" t="s">
        <v>274</v>
      </c>
    </row>
    <row r="78" spans="1:8" ht="31.5">
      <c r="A78" s="186">
        <v>10</v>
      </c>
      <c r="B78" s="177" t="s">
        <v>35</v>
      </c>
      <c r="C78" s="177" t="s">
        <v>24</v>
      </c>
      <c r="D78" s="177" t="s">
        <v>78</v>
      </c>
      <c r="E78" s="177" t="s">
        <v>79</v>
      </c>
      <c r="F78" s="177" t="s">
        <v>80</v>
      </c>
      <c r="G78" s="177" t="s">
        <v>81</v>
      </c>
      <c r="H78" s="177" t="s">
        <v>82</v>
      </c>
    </row>
    <row r="79" spans="1:8" ht="45">
      <c r="A79" s="173"/>
      <c r="B79" s="201">
        <v>1</v>
      </c>
      <c r="C79" s="170" t="s">
        <v>30</v>
      </c>
      <c r="D79" s="172" t="s">
        <v>262</v>
      </c>
      <c r="E79" s="171" t="s">
        <v>264</v>
      </c>
      <c r="F79" s="172" t="s">
        <v>262</v>
      </c>
      <c r="G79" s="171" t="s">
        <v>270</v>
      </c>
      <c r="H79" s="171" t="s">
        <v>272</v>
      </c>
    </row>
    <row r="80" spans="1:8" ht="45">
      <c r="A80" s="173"/>
      <c r="B80" s="201">
        <v>2</v>
      </c>
      <c r="C80" s="170" t="s">
        <v>31</v>
      </c>
      <c r="D80" s="172" t="s">
        <v>262</v>
      </c>
      <c r="E80" s="171" t="s">
        <v>266</v>
      </c>
      <c r="F80" s="172" t="s">
        <v>262</v>
      </c>
      <c r="G80" s="171" t="s">
        <v>270</v>
      </c>
      <c r="H80" s="171" t="s">
        <v>272</v>
      </c>
    </row>
    <row r="81" spans="1:8" ht="45">
      <c r="A81" s="173"/>
      <c r="B81" s="201">
        <v>3</v>
      </c>
      <c r="C81" s="170" t="s">
        <v>32</v>
      </c>
      <c r="D81" s="172" t="s">
        <v>262</v>
      </c>
      <c r="E81" s="171" t="s">
        <v>266</v>
      </c>
      <c r="F81" s="171" t="s">
        <v>268</v>
      </c>
      <c r="G81" s="171" t="s">
        <v>270</v>
      </c>
      <c r="H81" s="184"/>
    </row>
    <row r="82" spans="1:8" ht="45">
      <c r="A82" s="173"/>
      <c r="B82" s="201">
        <v>4</v>
      </c>
      <c r="C82" s="170" t="s">
        <v>33</v>
      </c>
      <c r="D82" s="172" t="s">
        <v>267</v>
      </c>
      <c r="E82" s="171" t="s">
        <v>266</v>
      </c>
      <c r="F82" s="171" t="s">
        <v>269</v>
      </c>
      <c r="G82" s="171" t="s">
        <v>273</v>
      </c>
      <c r="H82" s="184" t="s">
        <v>274</v>
      </c>
    </row>
    <row r="83" spans="1:8" ht="45">
      <c r="A83" s="173"/>
      <c r="B83" s="202">
        <v>5</v>
      </c>
      <c r="C83" s="170" t="s">
        <v>34</v>
      </c>
      <c r="D83" s="172" t="s">
        <v>267</v>
      </c>
      <c r="E83" s="171" t="s">
        <v>266</v>
      </c>
      <c r="F83" s="171" t="s">
        <v>269</v>
      </c>
      <c r="G83" s="171" t="s">
        <v>273</v>
      </c>
      <c r="H83" s="184" t="s">
        <v>274</v>
      </c>
    </row>
    <row r="84" spans="1:8" ht="31.5">
      <c r="A84" s="186">
        <v>11</v>
      </c>
      <c r="B84" s="177" t="s">
        <v>35</v>
      </c>
      <c r="C84" s="177" t="s">
        <v>24</v>
      </c>
      <c r="D84" s="191" t="s">
        <v>83</v>
      </c>
      <c r="E84" s="191" t="s">
        <v>84</v>
      </c>
      <c r="F84" s="191" t="s">
        <v>85</v>
      </c>
      <c r="G84" s="191" t="s">
        <v>86</v>
      </c>
      <c r="H84" s="191" t="s">
        <v>87</v>
      </c>
    </row>
    <row r="85" spans="1:8" ht="30">
      <c r="A85" s="173"/>
      <c r="B85" s="201">
        <v>1</v>
      </c>
      <c r="C85" s="170" t="s">
        <v>30</v>
      </c>
      <c r="D85" s="172" t="s">
        <v>262</v>
      </c>
      <c r="E85" s="189" t="s">
        <v>88</v>
      </c>
      <c r="F85" s="189" t="s">
        <v>88</v>
      </c>
      <c r="G85" s="189" t="s">
        <v>88</v>
      </c>
      <c r="H85" s="189" t="s">
        <v>88</v>
      </c>
    </row>
    <row r="86" spans="1:8" ht="30">
      <c r="A86" s="173"/>
      <c r="B86" s="201">
        <v>2</v>
      </c>
      <c r="C86" s="170" t="s">
        <v>31</v>
      </c>
      <c r="D86" s="172" t="s">
        <v>262</v>
      </c>
      <c r="E86" s="189" t="s">
        <v>88</v>
      </c>
      <c r="F86" s="189" t="s">
        <v>88</v>
      </c>
      <c r="G86" s="189" t="s">
        <v>88</v>
      </c>
      <c r="H86" s="189" t="s">
        <v>88</v>
      </c>
    </row>
    <row r="87" spans="1:8" ht="30">
      <c r="A87" s="173"/>
      <c r="B87" s="201">
        <v>3</v>
      </c>
      <c r="C87" s="170" t="s">
        <v>32</v>
      </c>
      <c r="D87" s="172" t="s">
        <v>262</v>
      </c>
      <c r="E87" s="189" t="s">
        <v>88</v>
      </c>
      <c r="F87" s="189" t="s">
        <v>88</v>
      </c>
      <c r="G87" s="189" t="s">
        <v>88</v>
      </c>
      <c r="H87" s="189" t="s">
        <v>88</v>
      </c>
    </row>
    <row r="88" spans="1:8" ht="30">
      <c r="A88" s="173"/>
      <c r="B88" s="201">
        <v>4</v>
      </c>
      <c r="C88" s="170" t="s">
        <v>33</v>
      </c>
      <c r="D88" s="172" t="s">
        <v>267</v>
      </c>
      <c r="E88" s="189" t="s">
        <v>88</v>
      </c>
      <c r="F88" s="189" t="s">
        <v>88</v>
      </c>
      <c r="G88" s="189" t="s">
        <v>88</v>
      </c>
      <c r="H88" s="189" t="s">
        <v>88</v>
      </c>
    </row>
    <row r="89" spans="1:8" ht="30">
      <c r="A89" s="173"/>
      <c r="B89" s="202">
        <v>5</v>
      </c>
      <c r="C89" s="170" t="s">
        <v>34</v>
      </c>
      <c r="D89" s="172" t="s">
        <v>267</v>
      </c>
      <c r="E89" s="189" t="s">
        <v>88</v>
      </c>
      <c r="F89" s="189" t="s">
        <v>88</v>
      </c>
      <c r="G89" s="189" t="s">
        <v>88</v>
      </c>
      <c r="H89" s="189" t="s">
        <v>88</v>
      </c>
    </row>
    <row r="90" spans="1:8" ht="31.5">
      <c r="A90" s="186">
        <v>12</v>
      </c>
      <c r="B90" s="177" t="s">
        <v>35</v>
      </c>
      <c r="C90" s="177" t="s">
        <v>24</v>
      </c>
      <c r="D90" s="177" t="s">
        <v>89</v>
      </c>
      <c r="E90" s="191" t="s">
        <v>90</v>
      </c>
      <c r="F90" s="191" t="s">
        <v>91</v>
      </c>
      <c r="G90" s="191" t="s">
        <v>92</v>
      </c>
      <c r="H90" s="191" t="s">
        <v>93</v>
      </c>
    </row>
    <row r="91" spans="1:8" ht="30">
      <c r="A91" s="173"/>
      <c r="B91" s="201">
        <v>1</v>
      </c>
      <c r="C91" s="170" t="s">
        <v>30</v>
      </c>
      <c r="D91" s="189" t="s">
        <v>88</v>
      </c>
      <c r="E91" s="189" t="s">
        <v>88</v>
      </c>
      <c r="F91" s="189" t="s">
        <v>88</v>
      </c>
      <c r="G91" s="189" t="s">
        <v>88</v>
      </c>
      <c r="H91" s="189" t="s">
        <v>88</v>
      </c>
    </row>
    <row r="92" spans="1:8" ht="30">
      <c r="A92" s="173"/>
      <c r="B92" s="201">
        <v>2</v>
      </c>
      <c r="C92" s="170" t="s">
        <v>31</v>
      </c>
      <c r="D92" s="189" t="s">
        <v>88</v>
      </c>
      <c r="E92" s="189" t="s">
        <v>88</v>
      </c>
      <c r="F92" s="189" t="s">
        <v>88</v>
      </c>
      <c r="G92" s="189" t="s">
        <v>88</v>
      </c>
      <c r="H92" s="189" t="s">
        <v>88</v>
      </c>
    </row>
    <row r="93" spans="1:8" ht="30">
      <c r="A93" s="173"/>
      <c r="B93" s="201">
        <v>3</v>
      </c>
      <c r="C93" s="170" t="s">
        <v>32</v>
      </c>
      <c r="D93" s="189" t="s">
        <v>88</v>
      </c>
      <c r="E93" s="189" t="s">
        <v>88</v>
      </c>
      <c r="F93" s="189" t="s">
        <v>88</v>
      </c>
      <c r="G93" s="189" t="s">
        <v>88</v>
      </c>
      <c r="H93" s="189" t="s">
        <v>88</v>
      </c>
    </row>
    <row r="94" spans="1:8" ht="30">
      <c r="A94" s="173"/>
      <c r="B94" s="201">
        <v>4</v>
      </c>
      <c r="C94" s="170" t="s">
        <v>33</v>
      </c>
      <c r="D94" s="189" t="s">
        <v>88</v>
      </c>
      <c r="E94" s="189" t="s">
        <v>88</v>
      </c>
      <c r="F94" s="189" t="s">
        <v>88</v>
      </c>
      <c r="G94" s="189" t="s">
        <v>88</v>
      </c>
      <c r="H94" s="189" t="s">
        <v>88</v>
      </c>
    </row>
    <row r="95" spans="1:8" ht="30">
      <c r="A95" s="173"/>
      <c r="B95" s="202">
        <v>5</v>
      </c>
      <c r="C95" s="170" t="s">
        <v>34</v>
      </c>
      <c r="D95" s="189" t="s">
        <v>88</v>
      </c>
      <c r="E95" s="189" t="s">
        <v>88</v>
      </c>
      <c r="F95" s="189" t="s">
        <v>88</v>
      </c>
      <c r="G95" s="189" t="s">
        <v>88</v>
      </c>
      <c r="H95" s="189" t="s">
        <v>88</v>
      </c>
    </row>
    <row r="96" spans="1:8" ht="31.5">
      <c r="A96" s="186">
        <v>13</v>
      </c>
      <c r="B96" s="177" t="s">
        <v>35</v>
      </c>
      <c r="C96" s="177" t="s">
        <v>24</v>
      </c>
      <c r="D96" s="177" t="s">
        <v>94</v>
      </c>
      <c r="E96" s="177" t="s">
        <v>95</v>
      </c>
      <c r="F96" s="177" t="s">
        <v>96</v>
      </c>
      <c r="G96" s="177" t="s">
        <v>97</v>
      </c>
      <c r="H96" s="177" t="s">
        <v>98</v>
      </c>
    </row>
    <row r="97" spans="1:8" ht="45">
      <c r="A97" s="173"/>
      <c r="B97" s="201">
        <v>1</v>
      </c>
      <c r="C97" s="170" t="s">
        <v>30</v>
      </c>
      <c r="D97" s="189" t="s">
        <v>88</v>
      </c>
      <c r="E97" s="189" t="s">
        <v>88</v>
      </c>
      <c r="F97" s="172" t="s">
        <v>262</v>
      </c>
      <c r="G97" s="171" t="s">
        <v>270</v>
      </c>
      <c r="H97" s="171" t="s">
        <v>272</v>
      </c>
    </row>
    <row r="98" spans="1:8" ht="45">
      <c r="A98" s="173"/>
      <c r="B98" s="201">
        <v>2</v>
      </c>
      <c r="C98" s="170" t="s">
        <v>31</v>
      </c>
      <c r="D98" s="189" t="s">
        <v>88</v>
      </c>
      <c r="E98" s="189" t="s">
        <v>88</v>
      </c>
      <c r="F98" s="172" t="s">
        <v>262</v>
      </c>
      <c r="G98" s="171" t="s">
        <v>270</v>
      </c>
      <c r="H98" s="171" t="s">
        <v>272</v>
      </c>
    </row>
    <row r="99" spans="1:8" ht="45">
      <c r="A99" s="173"/>
      <c r="B99" s="201">
        <v>3</v>
      </c>
      <c r="C99" s="170" t="s">
        <v>32</v>
      </c>
      <c r="D99" s="189" t="s">
        <v>88</v>
      </c>
      <c r="E99" s="189" t="s">
        <v>88</v>
      </c>
      <c r="F99" s="171"/>
      <c r="G99" s="171" t="s">
        <v>270</v>
      </c>
      <c r="H99" s="184"/>
    </row>
    <row r="100" spans="1:8" ht="45">
      <c r="A100" s="173"/>
      <c r="B100" s="201">
        <v>4</v>
      </c>
      <c r="C100" s="170" t="s">
        <v>33</v>
      </c>
      <c r="D100" s="189" t="s">
        <v>88</v>
      </c>
      <c r="E100" s="189" t="s">
        <v>88</v>
      </c>
      <c r="F100" s="171" t="s">
        <v>269</v>
      </c>
      <c r="G100" s="171" t="s">
        <v>273</v>
      </c>
      <c r="H100" s="184" t="s">
        <v>274</v>
      </c>
    </row>
    <row r="101" spans="1:8" ht="45">
      <c r="A101" s="173"/>
      <c r="B101" s="202">
        <v>5</v>
      </c>
      <c r="C101" s="170" t="s">
        <v>34</v>
      </c>
      <c r="D101" s="189" t="s">
        <v>88</v>
      </c>
      <c r="E101" s="189" t="s">
        <v>88</v>
      </c>
      <c r="F101" s="171" t="s">
        <v>269</v>
      </c>
      <c r="G101" s="171" t="s">
        <v>273</v>
      </c>
      <c r="H101" s="184" t="s">
        <v>274</v>
      </c>
    </row>
    <row r="102" spans="1:8" ht="31.5">
      <c r="A102" s="173"/>
      <c r="B102" s="177" t="s">
        <v>35</v>
      </c>
      <c r="C102" s="177" t="s">
        <v>24</v>
      </c>
      <c r="D102" s="177" t="s">
        <v>99</v>
      </c>
      <c r="E102" s="177" t="s">
        <v>100</v>
      </c>
      <c r="F102" s="177" t="s">
        <v>101</v>
      </c>
      <c r="G102" s="177" t="s">
        <v>102</v>
      </c>
      <c r="H102" s="177" t="s">
        <v>103</v>
      </c>
    </row>
    <row r="103" spans="1:8" ht="45">
      <c r="A103" s="186">
        <v>14</v>
      </c>
      <c r="B103" s="201">
        <v>1</v>
      </c>
      <c r="C103" s="170" t="s">
        <v>30</v>
      </c>
      <c r="D103" s="172" t="s">
        <v>262</v>
      </c>
      <c r="E103" s="171" t="s">
        <v>264</v>
      </c>
      <c r="F103" s="172" t="s">
        <v>262</v>
      </c>
      <c r="G103" s="171" t="s">
        <v>270</v>
      </c>
      <c r="H103" s="171" t="s">
        <v>272</v>
      </c>
    </row>
    <row r="104" spans="1:8" ht="45">
      <c r="A104" s="173"/>
      <c r="B104" s="201">
        <v>2</v>
      </c>
      <c r="C104" s="170" t="s">
        <v>31</v>
      </c>
      <c r="D104" s="172" t="s">
        <v>262</v>
      </c>
      <c r="E104" s="171" t="s">
        <v>266</v>
      </c>
      <c r="F104" s="172" t="s">
        <v>262</v>
      </c>
      <c r="G104" s="171" t="s">
        <v>270</v>
      </c>
      <c r="H104" s="171" t="s">
        <v>272</v>
      </c>
    </row>
    <row r="105" spans="1:8" ht="45">
      <c r="A105" s="173"/>
      <c r="B105" s="201">
        <v>3</v>
      </c>
      <c r="C105" s="170" t="s">
        <v>32</v>
      </c>
      <c r="D105" s="172" t="s">
        <v>262</v>
      </c>
      <c r="E105" s="171" t="s">
        <v>266</v>
      </c>
      <c r="F105" s="171" t="s">
        <v>268</v>
      </c>
      <c r="G105" s="171" t="s">
        <v>270</v>
      </c>
      <c r="H105" s="184"/>
    </row>
    <row r="106" spans="1:8" ht="45">
      <c r="A106" s="173"/>
      <c r="B106" s="201">
        <v>4</v>
      </c>
      <c r="C106" s="170" t="s">
        <v>33</v>
      </c>
      <c r="D106" s="172" t="s">
        <v>267</v>
      </c>
      <c r="E106" s="171"/>
      <c r="F106" s="171" t="s">
        <v>269</v>
      </c>
      <c r="G106" s="171" t="s">
        <v>273</v>
      </c>
      <c r="H106" s="184" t="s">
        <v>274</v>
      </c>
    </row>
    <row r="107" spans="1:8" ht="45">
      <c r="A107" s="173"/>
      <c r="B107" s="202">
        <v>5</v>
      </c>
      <c r="C107" s="170" t="s">
        <v>34</v>
      </c>
      <c r="D107" s="172" t="s">
        <v>267</v>
      </c>
      <c r="E107" s="173"/>
      <c r="F107" s="171" t="s">
        <v>269</v>
      </c>
      <c r="G107" s="171" t="s">
        <v>273</v>
      </c>
      <c r="H107" s="184" t="s">
        <v>274</v>
      </c>
    </row>
    <row r="108" spans="1:8" ht="31.5">
      <c r="A108" s="173"/>
      <c r="B108" s="177" t="s">
        <v>35</v>
      </c>
      <c r="C108" s="177" t="s">
        <v>24</v>
      </c>
      <c r="D108" s="177" t="s">
        <v>104</v>
      </c>
      <c r="E108" s="177" t="s">
        <v>105</v>
      </c>
      <c r="F108" s="177" t="s">
        <v>106</v>
      </c>
      <c r="G108" s="177" t="s">
        <v>107</v>
      </c>
      <c r="H108" s="177" t="s">
        <v>108</v>
      </c>
    </row>
    <row r="109" spans="1:8" ht="45">
      <c r="A109" s="186">
        <v>15</v>
      </c>
      <c r="B109" s="201">
        <v>1</v>
      </c>
      <c r="C109" s="170" t="s">
        <v>114</v>
      </c>
      <c r="D109" s="172" t="s">
        <v>262</v>
      </c>
      <c r="E109" s="171" t="s">
        <v>264</v>
      </c>
      <c r="F109" s="172" t="s">
        <v>262</v>
      </c>
      <c r="G109" s="171" t="s">
        <v>270</v>
      </c>
      <c r="H109" s="171" t="s">
        <v>272</v>
      </c>
    </row>
    <row r="110" spans="1:8" ht="45">
      <c r="A110" s="173"/>
      <c r="B110" s="201">
        <v>2</v>
      </c>
      <c r="C110" s="170" t="s">
        <v>115</v>
      </c>
      <c r="D110" s="172" t="s">
        <v>262</v>
      </c>
      <c r="E110" s="171" t="s">
        <v>266</v>
      </c>
      <c r="F110" s="172" t="s">
        <v>262</v>
      </c>
      <c r="G110" s="171" t="s">
        <v>270</v>
      </c>
      <c r="H110" s="171" t="s">
        <v>272</v>
      </c>
    </row>
    <row r="111" spans="1:8" ht="45">
      <c r="A111" s="173"/>
      <c r="B111" s="201">
        <v>3</v>
      </c>
      <c r="C111" s="170" t="s">
        <v>116</v>
      </c>
      <c r="D111" s="172" t="s">
        <v>262</v>
      </c>
      <c r="E111" s="171" t="s">
        <v>266</v>
      </c>
      <c r="F111" s="171" t="s">
        <v>268</v>
      </c>
      <c r="G111" s="171" t="s">
        <v>270</v>
      </c>
      <c r="H111" s="184" t="s">
        <v>274</v>
      </c>
    </row>
    <row r="112" spans="1:8" ht="45">
      <c r="A112" s="173"/>
      <c r="B112" s="201">
        <v>4</v>
      </c>
      <c r="C112" s="170" t="s">
        <v>117</v>
      </c>
      <c r="D112" s="172" t="s">
        <v>267</v>
      </c>
      <c r="E112" s="171" t="s">
        <v>264</v>
      </c>
      <c r="F112" s="171" t="s">
        <v>269</v>
      </c>
      <c r="G112" s="171" t="s">
        <v>273</v>
      </c>
      <c r="H112" s="184" t="s">
        <v>274</v>
      </c>
    </row>
    <row r="113" spans="1:8" ht="45">
      <c r="A113" s="173"/>
      <c r="B113" s="202">
        <v>5</v>
      </c>
      <c r="C113" s="170" t="s">
        <v>118</v>
      </c>
      <c r="D113" s="172" t="s">
        <v>267</v>
      </c>
      <c r="E113" s="171" t="s">
        <v>266</v>
      </c>
      <c r="F113" s="173"/>
      <c r="G113" s="171" t="s">
        <v>273</v>
      </c>
      <c r="H113" s="184" t="s">
        <v>274</v>
      </c>
    </row>
    <row r="114" spans="1:8" ht="31.5">
      <c r="A114" s="173"/>
      <c r="B114" s="177" t="s">
        <v>35</v>
      </c>
      <c r="C114" s="177" t="s">
        <v>24</v>
      </c>
      <c r="D114" s="177" t="s">
        <v>109</v>
      </c>
      <c r="E114" s="177" t="s">
        <v>110</v>
      </c>
      <c r="F114" s="177" t="s">
        <v>111</v>
      </c>
      <c r="G114" s="177" t="s">
        <v>112</v>
      </c>
      <c r="H114" s="177" t="s">
        <v>113</v>
      </c>
    </row>
    <row r="115" spans="1:8">
      <c r="A115" s="186">
        <v>16</v>
      </c>
      <c r="B115" s="201">
        <v>1</v>
      </c>
      <c r="C115" s="170" t="s">
        <v>30</v>
      </c>
      <c r="D115" s="172" t="s">
        <v>262</v>
      </c>
      <c r="E115" s="173"/>
      <c r="F115" s="172" t="s">
        <v>262</v>
      </c>
      <c r="G115" s="173"/>
      <c r="H115" s="171"/>
    </row>
    <row r="116" spans="1:8">
      <c r="A116" s="173"/>
      <c r="B116" s="201">
        <v>2</v>
      </c>
      <c r="C116" s="170" t="s">
        <v>31</v>
      </c>
      <c r="D116" s="172" t="s">
        <v>262</v>
      </c>
      <c r="E116" s="173"/>
      <c r="F116" s="172" t="s">
        <v>262</v>
      </c>
      <c r="G116" s="173"/>
      <c r="H116" s="171"/>
    </row>
    <row r="117" spans="1:8">
      <c r="A117" s="173"/>
      <c r="B117" s="201">
        <v>3</v>
      </c>
      <c r="C117" s="170" t="s">
        <v>32</v>
      </c>
      <c r="D117" s="172" t="s">
        <v>262</v>
      </c>
      <c r="E117" s="171"/>
      <c r="F117" s="172" t="s">
        <v>262</v>
      </c>
      <c r="G117" s="171"/>
      <c r="H117" s="184"/>
    </row>
    <row r="118" spans="1:8">
      <c r="A118" s="173"/>
      <c r="B118" s="201">
        <v>4</v>
      </c>
      <c r="C118" s="170" t="s">
        <v>33</v>
      </c>
      <c r="D118" s="172" t="s">
        <v>267</v>
      </c>
      <c r="E118" s="171"/>
      <c r="F118" s="172" t="s">
        <v>262</v>
      </c>
      <c r="G118" s="171"/>
      <c r="H118" s="184"/>
    </row>
    <row r="119" spans="1:8">
      <c r="A119" s="173"/>
      <c r="B119" s="202">
        <v>5</v>
      </c>
      <c r="C119" s="170" t="s">
        <v>34</v>
      </c>
      <c r="D119" s="172" t="s">
        <v>267</v>
      </c>
      <c r="E119" s="171"/>
      <c r="F119" s="171"/>
      <c r="G119" s="171"/>
      <c r="H119" s="184"/>
    </row>
    <row r="120" spans="1:8" ht="15.75">
      <c r="A120" s="173"/>
      <c r="B120" s="177" t="s">
        <v>35</v>
      </c>
      <c r="C120" s="177" t="s">
        <v>24</v>
      </c>
      <c r="D120" s="177"/>
      <c r="E120" s="177"/>
      <c r="F120" s="177"/>
      <c r="G120" s="177"/>
      <c r="H120" s="177"/>
    </row>
    <row r="121" spans="1:8">
      <c r="A121" s="186">
        <v>17</v>
      </c>
      <c r="B121" s="201">
        <v>1</v>
      </c>
      <c r="C121" s="170" t="s">
        <v>30</v>
      </c>
      <c r="D121" s="172"/>
      <c r="E121" s="171"/>
      <c r="F121" s="203"/>
      <c r="G121" s="203"/>
      <c r="H121" s="203"/>
    </row>
    <row r="122" spans="1:8">
      <c r="A122" s="173"/>
      <c r="B122" s="201">
        <v>2</v>
      </c>
      <c r="C122" s="170" t="s">
        <v>31</v>
      </c>
      <c r="D122" s="172"/>
      <c r="E122" s="171"/>
      <c r="F122" s="203"/>
      <c r="G122" s="203"/>
      <c r="H122" s="203"/>
    </row>
    <row r="123" spans="1:8">
      <c r="A123" s="173"/>
      <c r="B123" s="201">
        <v>3</v>
      </c>
      <c r="C123" s="170" t="s">
        <v>32</v>
      </c>
      <c r="D123" s="203"/>
      <c r="E123" s="171"/>
      <c r="F123" s="203"/>
      <c r="G123" s="171"/>
      <c r="H123" s="203"/>
    </row>
    <row r="124" spans="1:8">
      <c r="A124" s="173"/>
      <c r="B124" s="201">
        <v>4</v>
      </c>
      <c r="C124" s="170" t="s">
        <v>33</v>
      </c>
      <c r="D124" s="203"/>
      <c r="E124" s="171"/>
      <c r="F124" s="203"/>
      <c r="G124" s="171"/>
      <c r="H124" s="203"/>
    </row>
    <row r="125" spans="1:8">
      <c r="A125" s="173"/>
      <c r="B125" s="201">
        <v>5</v>
      </c>
      <c r="C125" s="170" t="s">
        <v>34</v>
      </c>
      <c r="D125" s="203"/>
      <c r="E125" s="171"/>
      <c r="F125" s="203"/>
      <c r="G125" s="171"/>
      <c r="H125" s="203"/>
    </row>
    <row r="126" spans="1:8" ht="15.75">
      <c r="A126" s="186">
        <v>18</v>
      </c>
      <c r="B126" s="200" t="s">
        <v>35</v>
      </c>
      <c r="C126" s="200" t="s">
        <v>24</v>
      </c>
      <c r="D126" s="177"/>
      <c r="E126" s="177"/>
      <c r="F126" s="177"/>
      <c r="G126" s="177"/>
      <c r="H126" s="177"/>
    </row>
    <row r="127" spans="1:8">
      <c r="A127" s="173"/>
      <c r="B127" s="201">
        <v>1</v>
      </c>
      <c r="C127" s="170" t="s">
        <v>114</v>
      </c>
      <c r="D127" s="171"/>
      <c r="E127" s="172"/>
      <c r="F127" s="171"/>
      <c r="G127" s="171"/>
      <c r="H127" s="171"/>
    </row>
    <row r="128" spans="1:8">
      <c r="A128" s="173"/>
      <c r="B128" s="201">
        <v>2</v>
      </c>
      <c r="C128" s="170" t="s">
        <v>115</v>
      </c>
      <c r="D128" s="171"/>
      <c r="E128" s="172"/>
      <c r="F128" s="171"/>
      <c r="G128" s="171"/>
      <c r="H128" s="171"/>
    </row>
    <row r="129" spans="1:8">
      <c r="A129" s="173"/>
      <c r="B129" s="201">
        <v>3</v>
      </c>
      <c r="C129" s="170" t="s">
        <v>116</v>
      </c>
      <c r="D129" s="171"/>
      <c r="E129" s="172"/>
      <c r="F129" s="172"/>
      <c r="G129" s="171"/>
      <c r="H129" s="171"/>
    </row>
    <row r="130" spans="1:8">
      <c r="A130" s="173"/>
      <c r="B130" s="201">
        <v>4</v>
      </c>
      <c r="C130" s="170" t="s">
        <v>117</v>
      </c>
      <c r="D130" s="203"/>
      <c r="E130" s="172"/>
      <c r="F130" s="172"/>
      <c r="G130" s="171"/>
      <c r="H130" s="171"/>
    </row>
    <row r="131" spans="1:8">
      <c r="A131" s="173"/>
      <c r="B131" s="201">
        <v>5</v>
      </c>
      <c r="C131" s="170" t="s">
        <v>118</v>
      </c>
      <c r="D131" s="171"/>
      <c r="E131" s="172"/>
      <c r="F131" s="193"/>
      <c r="G131" s="193"/>
      <c r="H131" s="193"/>
    </row>
    <row r="132" spans="1:8">
      <c r="A132" s="173"/>
      <c r="B132" s="201">
        <v>6</v>
      </c>
      <c r="C132" s="194" t="s">
        <v>119</v>
      </c>
      <c r="D132" s="204"/>
      <c r="E132" s="204"/>
      <c r="F132" s="204"/>
      <c r="G132" s="172"/>
      <c r="H132" s="172"/>
    </row>
    <row r="133" spans="1:8">
      <c r="A133" s="173"/>
      <c r="B133" s="201"/>
      <c r="C133" s="237"/>
      <c r="D133" s="204"/>
      <c r="E133" s="204"/>
      <c r="F133" s="204"/>
      <c r="G133" s="173"/>
      <c r="H133" s="173"/>
    </row>
    <row r="134" spans="1:8" ht="72.75" customHeight="1">
      <c r="A134" s="173"/>
      <c r="B134" s="238" t="s">
        <v>120</v>
      </c>
      <c r="C134" s="239"/>
      <c r="D134" s="239"/>
      <c r="E134" s="239"/>
      <c r="F134" s="239"/>
      <c r="G134" s="239"/>
      <c r="H134" s="239"/>
    </row>
    <row r="135" spans="1:8">
      <c r="A135" s="173"/>
      <c r="B135" s="185"/>
      <c r="C135" s="170"/>
      <c r="D135" s="171"/>
      <c r="E135" s="171"/>
      <c r="F135" s="171"/>
      <c r="G135" s="171"/>
      <c r="H135" s="171"/>
    </row>
    <row r="136" spans="1:8" ht="26.25">
      <c r="A136" s="173"/>
      <c r="B136" s="226"/>
      <c r="C136" s="226"/>
      <c r="D136" s="226" t="s">
        <v>121</v>
      </c>
      <c r="E136" s="226"/>
      <c r="F136" s="226"/>
      <c r="G136" s="226"/>
      <c r="H136" s="226"/>
    </row>
    <row r="137" spans="1:8" ht="31.5">
      <c r="A137" s="173"/>
      <c r="B137" s="177" t="s">
        <v>35</v>
      </c>
      <c r="C137" s="177" t="s">
        <v>24</v>
      </c>
      <c r="D137" s="177" t="s">
        <v>122</v>
      </c>
      <c r="E137" s="177" t="s">
        <v>79</v>
      </c>
      <c r="F137" s="177" t="s">
        <v>80</v>
      </c>
      <c r="G137" s="177" t="s">
        <v>81</v>
      </c>
      <c r="H137" s="177" t="s">
        <v>82</v>
      </c>
    </row>
    <row r="138" spans="1:8" ht="45">
      <c r="A138" s="173"/>
      <c r="B138" s="174">
        <v>1</v>
      </c>
      <c r="C138" s="170" t="s">
        <v>30</v>
      </c>
      <c r="D138" s="172" t="s">
        <v>262</v>
      </c>
      <c r="E138" s="171" t="s">
        <v>264</v>
      </c>
      <c r="F138" s="172"/>
      <c r="G138" s="171" t="s">
        <v>270</v>
      </c>
      <c r="H138" s="171" t="s">
        <v>272</v>
      </c>
    </row>
    <row r="139" spans="1:8">
      <c r="A139" s="173"/>
      <c r="B139" s="174">
        <v>2</v>
      </c>
      <c r="C139" s="170" t="s">
        <v>31</v>
      </c>
      <c r="D139" s="172"/>
      <c r="E139" s="171"/>
      <c r="F139" s="172"/>
      <c r="G139" s="171"/>
      <c r="H139" s="171"/>
    </row>
    <row r="140" spans="1:8" ht="45">
      <c r="A140" s="173"/>
      <c r="B140" s="174">
        <v>3</v>
      </c>
      <c r="C140" s="170" t="s">
        <v>32</v>
      </c>
      <c r="D140" s="172"/>
      <c r="E140" s="171" t="s">
        <v>266</v>
      </c>
      <c r="F140" s="171" t="s">
        <v>268</v>
      </c>
      <c r="G140" s="171"/>
      <c r="H140" s="184"/>
    </row>
    <row r="141" spans="1:8" ht="45">
      <c r="A141" s="173"/>
      <c r="B141" s="174">
        <v>4</v>
      </c>
      <c r="C141" s="170" t="s">
        <v>33</v>
      </c>
      <c r="D141" s="172" t="s">
        <v>267</v>
      </c>
      <c r="E141" s="171"/>
      <c r="F141" s="171"/>
      <c r="G141" s="171" t="s">
        <v>273</v>
      </c>
      <c r="H141" s="184" t="s">
        <v>274</v>
      </c>
    </row>
    <row r="142" spans="1:8" ht="30">
      <c r="A142" s="173"/>
      <c r="B142" s="227">
        <v>5</v>
      </c>
      <c r="C142" s="170" t="s">
        <v>34</v>
      </c>
      <c r="D142" s="172"/>
      <c r="E142" s="171"/>
      <c r="F142" s="171" t="s">
        <v>269</v>
      </c>
      <c r="G142" s="171"/>
      <c r="H142" s="184"/>
    </row>
    <row r="143" spans="1:8">
      <c r="A143" s="173"/>
      <c r="B143" s="227"/>
      <c r="C143" s="174"/>
      <c r="D143" s="171"/>
      <c r="E143" s="171"/>
      <c r="F143" s="171"/>
      <c r="G143" s="171"/>
      <c r="H143" s="171"/>
    </row>
    <row r="144" spans="1:8" ht="26.25">
      <c r="A144" s="173"/>
      <c r="B144" s="240" t="s">
        <v>123</v>
      </c>
      <c r="C144" s="239"/>
      <c r="D144" s="239"/>
      <c r="E144" s="239"/>
      <c r="F144" s="239"/>
      <c r="G144" s="239"/>
      <c r="H144" s="239"/>
    </row>
    <row r="145" spans="1:8" ht="31.5">
      <c r="A145" s="173"/>
      <c r="B145" s="177" t="s">
        <v>35</v>
      </c>
      <c r="C145" s="177" t="s">
        <v>24</v>
      </c>
      <c r="D145" s="177" t="s">
        <v>124</v>
      </c>
      <c r="E145" s="177" t="s">
        <v>125</v>
      </c>
      <c r="F145" s="177" t="s">
        <v>126</v>
      </c>
      <c r="G145" s="177" t="s">
        <v>127</v>
      </c>
      <c r="H145" s="177" t="s">
        <v>128</v>
      </c>
    </row>
    <row r="146" spans="1:8" ht="45">
      <c r="A146" s="173"/>
      <c r="B146" s="174">
        <v>1</v>
      </c>
      <c r="C146" s="170" t="s">
        <v>129</v>
      </c>
      <c r="D146" s="172" t="s">
        <v>262</v>
      </c>
      <c r="E146" s="171" t="s">
        <v>264</v>
      </c>
      <c r="F146" s="171" t="s">
        <v>268</v>
      </c>
      <c r="G146" s="171" t="s">
        <v>270</v>
      </c>
      <c r="H146" s="171" t="s">
        <v>272</v>
      </c>
    </row>
    <row r="147" spans="1:8" ht="45">
      <c r="A147" s="173"/>
      <c r="B147" s="174">
        <v>1</v>
      </c>
      <c r="C147" s="170"/>
      <c r="D147" s="172" t="s">
        <v>262</v>
      </c>
      <c r="E147" s="171" t="s">
        <v>264</v>
      </c>
      <c r="F147" s="171" t="s">
        <v>268</v>
      </c>
      <c r="G147" s="171" t="s">
        <v>270</v>
      </c>
      <c r="H147" s="171" t="s">
        <v>272</v>
      </c>
    </row>
    <row r="148" spans="1:8" ht="45">
      <c r="A148" s="173"/>
      <c r="B148" s="174">
        <v>2</v>
      </c>
      <c r="C148" s="170" t="s">
        <v>130</v>
      </c>
      <c r="D148" s="172" t="s">
        <v>267</v>
      </c>
      <c r="E148" s="171" t="s">
        <v>266</v>
      </c>
      <c r="F148" s="171" t="s">
        <v>269</v>
      </c>
      <c r="G148" s="171" t="s">
        <v>273</v>
      </c>
      <c r="H148" s="184" t="s">
        <v>274</v>
      </c>
    </row>
    <row r="149" spans="1:8" ht="45">
      <c r="A149" s="173"/>
      <c r="B149" s="174">
        <v>2</v>
      </c>
      <c r="C149" s="170"/>
      <c r="D149" s="172" t="s">
        <v>267</v>
      </c>
      <c r="E149" s="171" t="s">
        <v>266</v>
      </c>
      <c r="F149" s="171" t="s">
        <v>269</v>
      </c>
      <c r="G149" s="171" t="s">
        <v>273</v>
      </c>
      <c r="H149" s="184" t="s">
        <v>274</v>
      </c>
    </row>
    <row r="150" spans="1:8">
      <c r="A150" s="151"/>
      <c r="B150" s="153"/>
      <c r="C150" s="153"/>
      <c r="D150" s="153"/>
      <c r="E150" s="154"/>
      <c r="F150" s="153"/>
      <c r="G150" s="154"/>
      <c r="H150" s="229"/>
    </row>
    <row r="151" spans="1:8" ht="15.75" customHeight="1"/>
    <row r="152" spans="1:8" ht="15.75" customHeight="1"/>
    <row r="153" spans="1:8" ht="15.75" customHeight="1"/>
    <row r="154" spans="1:8" ht="15.75" customHeight="1"/>
    <row r="155" spans="1:8" ht="15.75" customHeight="1"/>
    <row r="156" spans="1:8" ht="15.75" customHeight="1"/>
    <row r="157" spans="1:8" ht="15.75" customHeight="1"/>
    <row r="158" spans="1:8" ht="15.75" customHeight="1"/>
    <row r="159" spans="1:8" ht="15.75" customHeight="1"/>
    <row r="160" spans="1:8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B134:H134"/>
    <mergeCell ref="B144:H144"/>
    <mergeCell ref="A1:H1"/>
    <mergeCell ref="A3:H3"/>
    <mergeCell ref="D4:E4"/>
  </mergeCells>
  <printOptions horizontalCentered="1" verticalCentered="1"/>
  <pageMargins left="0" right="0" top="0" bottom="0" header="0" footer="0"/>
  <pageSetup paperSize="9" scale="6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M1000"/>
  <sheetViews>
    <sheetView topLeftCell="A106" workbookViewId="0">
      <pane xSplit="1" topLeftCell="B1" activePane="topRight" state="frozen"/>
      <selection pane="topRight" activeCell="F75" sqref="F75"/>
    </sheetView>
  </sheetViews>
  <sheetFormatPr defaultColWidth="14.42578125" defaultRowHeight="15" customHeight="1"/>
  <cols>
    <col min="1" max="1" width="6" customWidth="1"/>
    <col min="2" max="2" width="25.28515625" customWidth="1"/>
    <col min="3" max="3" width="16.28515625" customWidth="1"/>
    <col min="4" max="4" width="19.140625" customWidth="1"/>
    <col min="5" max="5" width="21.7109375" customWidth="1"/>
    <col min="6" max="6" width="19.28515625" customWidth="1"/>
    <col min="7" max="7" width="19.7109375" customWidth="1"/>
    <col min="8" max="8" width="22.5703125" customWidth="1"/>
    <col min="9" max="10" width="9.140625" customWidth="1"/>
    <col min="11" max="11" width="22.42578125" hidden="1" customWidth="1"/>
    <col min="12" max="12" width="20" hidden="1" customWidth="1"/>
    <col min="13" max="13" width="51.5703125" hidden="1" customWidth="1"/>
    <col min="14" max="26" width="9.140625" customWidth="1"/>
  </cols>
  <sheetData>
    <row r="1" spans="1:13" ht="20.25">
      <c r="A1" s="247" t="s">
        <v>132</v>
      </c>
      <c r="B1" s="242"/>
      <c r="C1" s="242"/>
      <c r="D1" s="242"/>
      <c r="E1" s="242"/>
      <c r="F1" s="242"/>
      <c r="G1" s="242"/>
      <c r="H1" s="242"/>
    </row>
    <row r="2" spans="1:13" ht="15.75">
      <c r="F2" s="44"/>
    </row>
    <row r="3" spans="1:13" ht="18.75">
      <c r="A3" s="244" t="s">
        <v>275</v>
      </c>
      <c r="B3" s="242"/>
      <c r="C3" s="242"/>
      <c r="D3" s="242"/>
      <c r="E3" s="242"/>
      <c r="F3" s="242"/>
      <c r="G3" s="242"/>
      <c r="H3" s="242"/>
      <c r="K3" s="8" t="s">
        <v>276</v>
      </c>
      <c r="L3" s="8" t="s">
        <v>277</v>
      </c>
    </row>
    <row r="4" spans="1:13">
      <c r="D4" s="245" t="str">
        <f>'Α-ΜΟΝΑΔ.ΦΙΛΟΞΕΝΙΑΣ  '!D4:E4</f>
        <v>ΣΧΟΛΙΚΗ ΧΡΟΝΙΑ 2024-2025</v>
      </c>
      <c r="E4" s="242"/>
    </row>
    <row r="5" spans="1:13">
      <c r="B5" s="2" t="s">
        <v>2</v>
      </c>
    </row>
    <row r="6" spans="1:13">
      <c r="B6" s="3"/>
    </row>
    <row r="7" spans="1:13">
      <c r="B7" s="3"/>
    </row>
    <row r="8" spans="1:13" ht="78.75">
      <c r="A8" s="205"/>
      <c r="B8" s="205" t="s">
        <v>3</v>
      </c>
      <c r="C8" s="205" t="s">
        <v>4</v>
      </c>
      <c r="D8" s="205" t="s">
        <v>4</v>
      </c>
      <c r="E8" s="205" t="s">
        <v>5</v>
      </c>
      <c r="F8" s="205" t="s">
        <v>6</v>
      </c>
      <c r="G8" s="205" t="s">
        <v>7</v>
      </c>
      <c r="H8" s="205" t="s">
        <v>8</v>
      </c>
    </row>
    <row r="9" spans="1:13" ht="15.75">
      <c r="A9" s="205"/>
      <c r="B9" s="205"/>
      <c r="C9" s="205" t="s">
        <v>9</v>
      </c>
      <c r="D9" s="205" t="s">
        <v>10</v>
      </c>
      <c r="E9" s="205"/>
      <c r="F9" s="205"/>
      <c r="G9" s="205"/>
      <c r="H9" s="205"/>
      <c r="M9" s="18"/>
    </row>
    <row r="10" spans="1:13" ht="30">
      <c r="A10" s="136">
        <f t="shared" ref="A10:A22" si="0">COUNTIF($B$24:$H$131,B10)</f>
        <v>15</v>
      </c>
      <c r="B10" s="33" t="s">
        <v>278</v>
      </c>
      <c r="C10" s="136">
        <v>1</v>
      </c>
      <c r="D10" s="41"/>
      <c r="E10" s="7">
        <f t="shared" ref="E10:E22" si="1">C10+D10</f>
        <v>1</v>
      </c>
      <c r="F10" s="7">
        <f t="shared" ref="F10:F21" si="2">ROUND(E10*15*0.2,0)</f>
        <v>3</v>
      </c>
      <c r="G10" s="7" t="s">
        <v>146</v>
      </c>
      <c r="H10" s="7"/>
      <c r="I10" s="8">
        <f t="shared" ref="I10:I22" si="3">E10*15</f>
        <v>15</v>
      </c>
      <c r="J10" s="8">
        <f t="shared" ref="J10:J22" si="4">A10-I10</f>
        <v>0</v>
      </c>
      <c r="M10" s="18"/>
    </row>
    <row r="11" spans="1:13" ht="30">
      <c r="A11" s="136">
        <f t="shared" si="0"/>
        <v>15</v>
      </c>
      <c r="B11" s="33" t="s">
        <v>279</v>
      </c>
      <c r="C11" s="136"/>
      <c r="D11" s="41">
        <v>1</v>
      </c>
      <c r="E11" s="7">
        <f t="shared" si="1"/>
        <v>1</v>
      </c>
      <c r="F11" s="7">
        <f t="shared" si="2"/>
        <v>3</v>
      </c>
      <c r="G11" s="7"/>
      <c r="H11" s="7" t="s">
        <v>146</v>
      </c>
      <c r="I11" s="8">
        <f t="shared" si="3"/>
        <v>15</v>
      </c>
      <c r="J11" s="8">
        <f t="shared" si="4"/>
        <v>0</v>
      </c>
      <c r="M11" s="45" t="str">
        <f>A1</f>
        <v>ΒΟΗΘΟΣ ΠΑΙΔΑΓΩΓΩΝ ΠΡΩΙΜΗΣ ΠΑΙΔΙΚΗΣ ΗΛΙΚΙΑΣ</v>
      </c>
    </row>
    <row r="12" spans="1:13" ht="51">
      <c r="A12" s="136">
        <f t="shared" si="0"/>
        <v>60</v>
      </c>
      <c r="B12" s="33" t="s">
        <v>262</v>
      </c>
      <c r="C12" s="136"/>
      <c r="D12" s="41">
        <v>4</v>
      </c>
      <c r="E12" s="7">
        <f t="shared" si="1"/>
        <v>4</v>
      </c>
      <c r="F12" s="7">
        <f t="shared" si="2"/>
        <v>12</v>
      </c>
      <c r="G12" s="7"/>
      <c r="H12" s="7" t="s">
        <v>280</v>
      </c>
      <c r="I12" s="8">
        <f t="shared" si="3"/>
        <v>60</v>
      </c>
      <c r="J12" s="8">
        <f t="shared" si="4"/>
        <v>0</v>
      </c>
      <c r="M12" s="13"/>
    </row>
    <row r="13" spans="1:13" ht="45">
      <c r="A13" s="136">
        <f t="shared" si="0"/>
        <v>30</v>
      </c>
      <c r="B13" s="33" t="s">
        <v>281</v>
      </c>
      <c r="C13" s="42">
        <v>2</v>
      </c>
      <c r="D13" s="137"/>
      <c r="E13" s="7">
        <f t="shared" si="1"/>
        <v>2</v>
      </c>
      <c r="F13" s="7">
        <f t="shared" si="2"/>
        <v>6</v>
      </c>
      <c r="G13" s="7"/>
      <c r="H13" s="7" t="s">
        <v>144</v>
      </c>
      <c r="I13" s="8">
        <f t="shared" si="3"/>
        <v>30</v>
      </c>
      <c r="J13" s="8">
        <f t="shared" si="4"/>
        <v>0</v>
      </c>
      <c r="M13" s="13" t="str">
        <f>A3</f>
        <v>Γ’ Εξάμηνο   -  ΑΙΘΟΥΣΑ : 14 -1ος ΌΡΟΦΟΣ</v>
      </c>
    </row>
    <row r="14" spans="1:13" ht="25.5">
      <c r="A14" s="136">
        <f t="shared" si="0"/>
        <v>30</v>
      </c>
      <c r="B14" s="33" t="s">
        <v>282</v>
      </c>
      <c r="C14" s="136">
        <v>2</v>
      </c>
      <c r="D14" s="137"/>
      <c r="E14" s="7">
        <f t="shared" si="1"/>
        <v>2</v>
      </c>
      <c r="F14" s="7">
        <f t="shared" si="2"/>
        <v>6</v>
      </c>
      <c r="G14" s="7" t="s">
        <v>283</v>
      </c>
      <c r="H14" s="7"/>
      <c r="I14" s="8">
        <f t="shared" si="3"/>
        <v>30</v>
      </c>
      <c r="J14" s="8">
        <f t="shared" si="4"/>
        <v>0</v>
      </c>
      <c r="M14" s="13"/>
    </row>
    <row r="15" spans="1:13" ht="38.25">
      <c r="A15" s="136">
        <f t="shared" si="0"/>
        <v>30</v>
      </c>
      <c r="B15" s="33" t="s">
        <v>284</v>
      </c>
      <c r="C15" s="136"/>
      <c r="D15" s="137">
        <v>2</v>
      </c>
      <c r="E15" s="7">
        <f t="shared" si="1"/>
        <v>2</v>
      </c>
      <c r="F15" s="7">
        <f t="shared" si="2"/>
        <v>6</v>
      </c>
      <c r="G15" s="47"/>
      <c r="H15" s="7" t="s">
        <v>285</v>
      </c>
      <c r="I15" s="8">
        <f t="shared" si="3"/>
        <v>30</v>
      </c>
      <c r="J15" s="8">
        <f t="shared" si="4"/>
        <v>0</v>
      </c>
      <c r="M15" s="65" t="s">
        <v>23</v>
      </c>
    </row>
    <row r="16" spans="1:13" ht="38.25">
      <c r="A16" s="136">
        <f t="shared" si="0"/>
        <v>30</v>
      </c>
      <c r="B16" s="33" t="s">
        <v>286</v>
      </c>
      <c r="C16" s="136"/>
      <c r="D16" s="41">
        <v>2</v>
      </c>
      <c r="E16" s="7">
        <f t="shared" si="1"/>
        <v>2</v>
      </c>
      <c r="F16" s="7">
        <f t="shared" si="2"/>
        <v>6</v>
      </c>
      <c r="G16" s="7"/>
      <c r="H16" s="7" t="s">
        <v>287</v>
      </c>
      <c r="I16" s="8">
        <f t="shared" si="3"/>
        <v>30</v>
      </c>
      <c r="J16" s="8">
        <f t="shared" si="4"/>
        <v>0</v>
      </c>
      <c r="M16" s="125"/>
    </row>
    <row r="17" spans="1:10">
      <c r="A17" s="136">
        <f t="shared" si="0"/>
        <v>30</v>
      </c>
      <c r="B17" s="33" t="s">
        <v>288</v>
      </c>
      <c r="C17" s="42"/>
      <c r="D17" s="137">
        <v>2</v>
      </c>
      <c r="E17" s="7">
        <f t="shared" si="1"/>
        <v>2</v>
      </c>
      <c r="F17" s="7">
        <f t="shared" si="2"/>
        <v>6</v>
      </c>
      <c r="G17" s="7"/>
      <c r="H17" s="7" t="s">
        <v>144</v>
      </c>
      <c r="I17" s="8">
        <f t="shared" si="3"/>
        <v>30</v>
      </c>
      <c r="J17" s="8">
        <f t="shared" si="4"/>
        <v>0</v>
      </c>
    </row>
    <row r="18" spans="1:10">
      <c r="A18" s="136">
        <f t="shared" si="0"/>
        <v>30</v>
      </c>
      <c r="B18" s="33" t="s">
        <v>289</v>
      </c>
      <c r="C18" s="136">
        <v>2</v>
      </c>
      <c r="D18" s="41"/>
      <c r="E18" s="7">
        <f t="shared" si="1"/>
        <v>2</v>
      </c>
      <c r="F18" s="7">
        <f t="shared" si="2"/>
        <v>6</v>
      </c>
      <c r="G18" s="7" t="s">
        <v>290</v>
      </c>
      <c r="H18" s="7"/>
      <c r="I18" s="8">
        <f t="shared" si="3"/>
        <v>30</v>
      </c>
      <c r="J18" s="8">
        <f t="shared" si="4"/>
        <v>0</v>
      </c>
    </row>
    <row r="19" spans="1:10" ht="25.5">
      <c r="A19" s="136">
        <f t="shared" si="0"/>
        <v>30</v>
      </c>
      <c r="B19" s="33" t="s">
        <v>267</v>
      </c>
      <c r="C19" s="136">
        <v>2</v>
      </c>
      <c r="D19" s="41"/>
      <c r="E19" s="7">
        <f t="shared" si="1"/>
        <v>2</v>
      </c>
      <c r="F19" s="7">
        <f t="shared" si="2"/>
        <v>6</v>
      </c>
      <c r="G19" s="47" t="s">
        <v>135</v>
      </c>
      <c r="H19" s="47"/>
      <c r="I19" s="8">
        <f t="shared" si="3"/>
        <v>30</v>
      </c>
      <c r="J19" s="8">
        <f t="shared" si="4"/>
        <v>0</v>
      </c>
    </row>
    <row r="20" spans="1:10">
      <c r="A20" s="136">
        <f t="shared" si="0"/>
        <v>0</v>
      </c>
      <c r="B20" s="49"/>
      <c r="C20" s="16"/>
      <c r="D20" s="22"/>
      <c r="E20" s="7">
        <f t="shared" si="1"/>
        <v>0</v>
      </c>
      <c r="F20" s="7">
        <f t="shared" si="2"/>
        <v>0</v>
      </c>
      <c r="G20" s="7"/>
      <c r="H20" s="47"/>
      <c r="I20" s="8">
        <f t="shared" si="3"/>
        <v>0</v>
      </c>
      <c r="J20" s="8">
        <f t="shared" si="4"/>
        <v>0</v>
      </c>
    </row>
    <row r="21" spans="1:10">
      <c r="A21" s="136">
        <f t="shared" si="0"/>
        <v>0</v>
      </c>
      <c r="B21" s="34"/>
      <c r="C21" s="7"/>
      <c r="D21" s="7"/>
      <c r="E21" s="7">
        <f t="shared" si="1"/>
        <v>0</v>
      </c>
      <c r="F21" s="7">
        <f t="shared" si="2"/>
        <v>0</v>
      </c>
      <c r="G21" s="7"/>
      <c r="H21" s="7"/>
      <c r="I21" s="8">
        <f t="shared" si="3"/>
        <v>0</v>
      </c>
      <c r="J21" s="8">
        <f t="shared" si="4"/>
        <v>0</v>
      </c>
    </row>
    <row r="22" spans="1:10">
      <c r="A22" s="136">
        <f t="shared" si="0"/>
        <v>0</v>
      </c>
      <c r="B22" s="7"/>
      <c r="C22" s="7"/>
      <c r="D22" s="7"/>
      <c r="E22" s="7">
        <f t="shared" si="1"/>
        <v>0</v>
      </c>
      <c r="F22" s="7">
        <f>ROUND(E22*15*0.15,0)</f>
        <v>0</v>
      </c>
      <c r="G22" s="7"/>
      <c r="H22" s="7"/>
      <c r="I22" s="8">
        <f t="shared" si="3"/>
        <v>0</v>
      </c>
      <c r="J22" s="8">
        <f t="shared" si="4"/>
        <v>0</v>
      </c>
    </row>
    <row r="23" spans="1:10">
      <c r="A23" s="8">
        <f>SUM(A10:A22)</f>
        <v>300</v>
      </c>
      <c r="B23" s="135" t="s">
        <v>174</v>
      </c>
      <c r="C23" s="95">
        <f t="shared" ref="C23:D23" si="5">SUM(C10:C20)</f>
        <v>9</v>
      </c>
      <c r="D23" s="95">
        <f t="shared" si="5"/>
        <v>11</v>
      </c>
    </row>
    <row r="24" spans="1:10" ht="31.5">
      <c r="A24" s="172">
        <v>1</v>
      </c>
      <c r="B24" s="177" t="s">
        <v>35</v>
      </c>
      <c r="C24" s="177" t="s">
        <v>24</v>
      </c>
      <c r="D24" s="177" t="s">
        <v>25</v>
      </c>
      <c r="E24" s="177" t="s">
        <v>26</v>
      </c>
      <c r="F24" s="177" t="s">
        <v>27</v>
      </c>
      <c r="G24" s="177" t="s">
        <v>28</v>
      </c>
      <c r="H24" s="177" t="s">
        <v>29</v>
      </c>
    </row>
    <row r="25" spans="1:10" ht="30">
      <c r="A25" s="172"/>
      <c r="B25" s="174">
        <v>1</v>
      </c>
      <c r="C25" s="170" t="s">
        <v>30</v>
      </c>
      <c r="D25" s="184"/>
      <c r="E25" s="184"/>
      <c r="F25" s="184" t="s">
        <v>282</v>
      </c>
      <c r="G25" s="184" t="s">
        <v>286</v>
      </c>
      <c r="H25" s="184" t="s">
        <v>289</v>
      </c>
    </row>
    <row r="26" spans="1:10" ht="30">
      <c r="A26" s="172"/>
      <c r="B26" s="174">
        <v>2</v>
      </c>
      <c r="C26" s="170" t="s">
        <v>31</v>
      </c>
      <c r="D26" s="184"/>
      <c r="E26" s="184"/>
      <c r="F26" s="184" t="s">
        <v>282</v>
      </c>
      <c r="G26" s="184" t="s">
        <v>286</v>
      </c>
      <c r="H26" s="184" t="s">
        <v>289</v>
      </c>
    </row>
    <row r="27" spans="1:10" ht="30">
      <c r="A27" s="172"/>
      <c r="B27" s="174">
        <v>3</v>
      </c>
      <c r="C27" s="170" t="s">
        <v>32</v>
      </c>
      <c r="D27" s="184"/>
      <c r="E27" s="184"/>
      <c r="F27" s="184" t="s">
        <v>284</v>
      </c>
      <c r="G27" s="184" t="s">
        <v>288</v>
      </c>
      <c r="H27" s="184" t="s">
        <v>267</v>
      </c>
    </row>
    <row r="28" spans="1:10" ht="30">
      <c r="A28" s="172"/>
      <c r="B28" s="174">
        <v>4</v>
      </c>
      <c r="C28" s="170" t="s">
        <v>33</v>
      </c>
      <c r="D28" s="184"/>
      <c r="E28" s="184"/>
      <c r="F28" s="184" t="s">
        <v>284</v>
      </c>
      <c r="G28" s="184" t="s">
        <v>288</v>
      </c>
      <c r="H28" s="184" t="s">
        <v>267</v>
      </c>
    </row>
    <row r="29" spans="1:10" ht="30">
      <c r="A29" s="172"/>
      <c r="B29" s="185">
        <v>5</v>
      </c>
      <c r="C29" s="170" t="s">
        <v>34</v>
      </c>
      <c r="D29" s="184"/>
      <c r="E29" s="184"/>
      <c r="F29" s="184" t="s">
        <v>284</v>
      </c>
      <c r="G29" s="184" t="s">
        <v>288</v>
      </c>
      <c r="H29" s="184" t="s">
        <v>267</v>
      </c>
    </row>
    <row r="30" spans="1:10" ht="31.5">
      <c r="A30" s="186">
        <v>2</v>
      </c>
      <c r="B30" s="177" t="s">
        <v>35</v>
      </c>
      <c r="C30" s="177" t="s">
        <v>24</v>
      </c>
      <c r="D30" s="177" t="s">
        <v>36</v>
      </c>
      <c r="E30" s="177" t="s">
        <v>37</v>
      </c>
      <c r="F30" s="177" t="s">
        <v>38</v>
      </c>
      <c r="G30" s="177" t="s">
        <v>39</v>
      </c>
      <c r="H30" s="177" t="s">
        <v>40</v>
      </c>
    </row>
    <row r="31" spans="1:10" ht="30">
      <c r="A31" s="173"/>
      <c r="B31" s="174">
        <v>1</v>
      </c>
      <c r="C31" s="170" t="s">
        <v>30</v>
      </c>
      <c r="D31" s="184" t="s">
        <v>278</v>
      </c>
      <c r="E31" s="184" t="s">
        <v>262</v>
      </c>
      <c r="F31" s="184" t="s">
        <v>282</v>
      </c>
      <c r="G31" s="184" t="s">
        <v>286</v>
      </c>
      <c r="H31" s="184" t="s">
        <v>289</v>
      </c>
    </row>
    <row r="32" spans="1:10" ht="45">
      <c r="A32" s="173"/>
      <c r="B32" s="174">
        <v>2</v>
      </c>
      <c r="C32" s="170" t="s">
        <v>31</v>
      </c>
      <c r="D32" s="184" t="s">
        <v>279</v>
      </c>
      <c r="E32" s="184" t="s">
        <v>262</v>
      </c>
      <c r="F32" s="184" t="s">
        <v>282</v>
      </c>
      <c r="G32" s="184" t="s">
        <v>286</v>
      </c>
      <c r="H32" s="184" t="s">
        <v>289</v>
      </c>
    </row>
    <row r="33" spans="1:8" ht="45">
      <c r="A33" s="173"/>
      <c r="B33" s="174">
        <v>3</v>
      </c>
      <c r="C33" s="170" t="s">
        <v>32</v>
      </c>
      <c r="D33" s="184" t="s">
        <v>262</v>
      </c>
      <c r="E33" s="184" t="s">
        <v>281</v>
      </c>
      <c r="F33" s="184" t="s">
        <v>284</v>
      </c>
      <c r="G33" s="184" t="s">
        <v>288</v>
      </c>
    </row>
    <row r="34" spans="1:8" ht="45">
      <c r="A34" s="173"/>
      <c r="B34" s="174">
        <v>4</v>
      </c>
      <c r="C34" s="170" t="s">
        <v>33</v>
      </c>
      <c r="D34" s="184" t="s">
        <v>262</v>
      </c>
      <c r="E34" s="184" t="s">
        <v>281</v>
      </c>
      <c r="F34" s="184" t="s">
        <v>284</v>
      </c>
      <c r="G34" s="184" t="s">
        <v>288</v>
      </c>
    </row>
    <row r="35" spans="1:8" ht="45">
      <c r="A35" s="173"/>
      <c r="B35" s="185">
        <v>5</v>
      </c>
      <c r="C35" s="170" t="s">
        <v>34</v>
      </c>
      <c r="D35" s="184" t="s">
        <v>262</v>
      </c>
      <c r="E35" s="184" t="s">
        <v>281</v>
      </c>
      <c r="F35" s="184" t="s">
        <v>284</v>
      </c>
      <c r="G35" s="184" t="s">
        <v>288</v>
      </c>
    </row>
    <row r="36" spans="1:8" ht="31.5">
      <c r="A36" s="173"/>
      <c r="B36" s="177" t="s">
        <v>35</v>
      </c>
      <c r="C36" s="177" t="s">
        <v>24</v>
      </c>
      <c r="D36" s="188" t="s">
        <v>41</v>
      </c>
      <c r="E36" s="177" t="s">
        <v>42</v>
      </c>
      <c r="F36" s="177" t="s">
        <v>43</v>
      </c>
      <c r="G36" s="177" t="s">
        <v>44</v>
      </c>
      <c r="H36" s="177" t="s">
        <v>45</v>
      </c>
    </row>
    <row r="37" spans="1:8" ht="30">
      <c r="A37" s="186">
        <v>3</v>
      </c>
      <c r="B37" s="174">
        <v>1</v>
      </c>
      <c r="C37" s="170" t="s">
        <v>30</v>
      </c>
      <c r="D37" s="189" t="s">
        <v>46</v>
      </c>
      <c r="E37" s="184" t="s">
        <v>262</v>
      </c>
      <c r="F37" s="184" t="s">
        <v>282</v>
      </c>
      <c r="G37" s="184" t="s">
        <v>286</v>
      </c>
      <c r="H37" s="184" t="s">
        <v>289</v>
      </c>
    </row>
    <row r="38" spans="1:8" ht="30">
      <c r="A38" s="173"/>
      <c r="B38" s="174">
        <v>2</v>
      </c>
      <c r="C38" s="170" t="s">
        <v>31</v>
      </c>
      <c r="D38" s="189" t="s">
        <v>46</v>
      </c>
      <c r="E38" s="184" t="s">
        <v>262</v>
      </c>
      <c r="F38" s="184" t="s">
        <v>282</v>
      </c>
      <c r="G38" s="184" t="s">
        <v>286</v>
      </c>
      <c r="H38" s="184" t="s">
        <v>289</v>
      </c>
    </row>
    <row r="39" spans="1:8" ht="45">
      <c r="A39" s="173"/>
      <c r="B39" s="174">
        <v>3</v>
      </c>
      <c r="C39" s="170" t="s">
        <v>32</v>
      </c>
      <c r="D39" s="189" t="s">
        <v>46</v>
      </c>
      <c r="E39" s="184" t="s">
        <v>281</v>
      </c>
      <c r="F39" s="184" t="s">
        <v>284</v>
      </c>
      <c r="G39" s="184" t="s">
        <v>288</v>
      </c>
      <c r="H39" s="184" t="s">
        <v>267</v>
      </c>
    </row>
    <row r="40" spans="1:8" ht="45">
      <c r="A40" s="173"/>
      <c r="B40" s="174">
        <v>4</v>
      </c>
      <c r="C40" s="170" t="s">
        <v>33</v>
      </c>
      <c r="D40" s="189" t="s">
        <v>46</v>
      </c>
      <c r="E40" s="184" t="s">
        <v>281</v>
      </c>
      <c r="F40" s="184" t="s">
        <v>284</v>
      </c>
      <c r="G40" s="184" t="s">
        <v>288</v>
      </c>
      <c r="H40" s="184" t="s">
        <v>267</v>
      </c>
    </row>
    <row r="41" spans="1:8" ht="45">
      <c r="A41" s="173"/>
      <c r="B41" s="185">
        <v>5</v>
      </c>
      <c r="C41" s="170" t="s">
        <v>34</v>
      </c>
      <c r="D41" s="189" t="s">
        <v>46</v>
      </c>
      <c r="E41" s="184" t="s">
        <v>281</v>
      </c>
      <c r="F41" s="184" t="s">
        <v>284</v>
      </c>
      <c r="G41" s="184" t="s">
        <v>288</v>
      </c>
      <c r="H41" s="184" t="s">
        <v>267</v>
      </c>
    </row>
    <row r="42" spans="1:8" ht="31.5">
      <c r="A42" s="186">
        <v>4</v>
      </c>
      <c r="B42" s="177" t="s">
        <v>35</v>
      </c>
      <c r="C42" s="177" t="s">
        <v>24</v>
      </c>
      <c r="D42" s="177" t="s">
        <v>47</v>
      </c>
      <c r="E42" s="177" t="s">
        <v>48</v>
      </c>
      <c r="F42" s="177" t="s">
        <v>49</v>
      </c>
      <c r="G42" s="177" t="s">
        <v>50</v>
      </c>
      <c r="H42" s="177" t="s">
        <v>51</v>
      </c>
    </row>
    <row r="43" spans="1:8" ht="30">
      <c r="A43" s="173"/>
      <c r="B43" s="174">
        <v>1</v>
      </c>
      <c r="C43" s="170" t="s">
        <v>30</v>
      </c>
      <c r="D43" s="184" t="s">
        <v>278</v>
      </c>
      <c r="E43" s="184" t="s">
        <v>262</v>
      </c>
      <c r="F43" s="184" t="s">
        <v>282</v>
      </c>
      <c r="G43" s="184" t="s">
        <v>286</v>
      </c>
      <c r="H43" s="184" t="s">
        <v>289</v>
      </c>
    </row>
    <row r="44" spans="1:8" ht="45">
      <c r="A44" s="173"/>
      <c r="B44" s="174">
        <v>2</v>
      </c>
      <c r="C44" s="170" t="s">
        <v>31</v>
      </c>
      <c r="D44" s="184" t="s">
        <v>279</v>
      </c>
      <c r="E44" s="184" t="s">
        <v>262</v>
      </c>
      <c r="F44" s="184" t="s">
        <v>282</v>
      </c>
      <c r="G44" s="184" t="s">
        <v>286</v>
      </c>
      <c r="H44" s="184" t="s">
        <v>289</v>
      </c>
    </row>
    <row r="45" spans="1:8" ht="45">
      <c r="A45" s="173"/>
      <c r="B45" s="174">
        <v>3</v>
      </c>
      <c r="C45" s="170" t="s">
        <v>32</v>
      </c>
      <c r="D45" s="184" t="s">
        <v>262</v>
      </c>
      <c r="E45" s="184" t="s">
        <v>281</v>
      </c>
      <c r="F45" s="184" t="s">
        <v>282</v>
      </c>
      <c r="G45" s="184" t="s">
        <v>288</v>
      </c>
      <c r="H45" s="184" t="s">
        <v>267</v>
      </c>
    </row>
    <row r="46" spans="1:8" ht="45">
      <c r="A46" s="173"/>
      <c r="B46" s="174">
        <v>4</v>
      </c>
      <c r="C46" s="170" t="s">
        <v>33</v>
      </c>
      <c r="D46" s="184" t="s">
        <v>262</v>
      </c>
      <c r="E46" s="184" t="s">
        <v>281</v>
      </c>
      <c r="F46" s="184" t="s">
        <v>284</v>
      </c>
      <c r="G46" s="184" t="s">
        <v>288</v>
      </c>
      <c r="H46" s="184" t="s">
        <v>267</v>
      </c>
    </row>
    <row r="47" spans="1:8" ht="45">
      <c r="A47" s="173"/>
      <c r="B47" s="185">
        <v>5</v>
      </c>
      <c r="C47" s="170" t="s">
        <v>34</v>
      </c>
      <c r="D47" s="184" t="s">
        <v>262</v>
      </c>
      <c r="E47" s="184" t="s">
        <v>281</v>
      </c>
      <c r="F47" s="184" t="s">
        <v>284</v>
      </c>
      <c r="G47" s="184" t="s">
        <v>288</v>
      </c>
      <c r="H47" s="184" t="s">
        <v>267</v>
      </c>
    </row>
    <row r="48" spans="1:8" ht="31.5">
      <c r="A48" s="186">
        <v>5</v>
      </c>
      <c r="B48" s="177" t="s">
        <v>35</v>
      </c>
      <c r="C48" s="177" t="s">
        <v>24</v>
      </c>
      <c r="D48" s="177" t="s">
        <v>52</v>
      </c>
      <c r="E48" s="177" t="s">
        <v>53</v>
      </c>
      <c r="F48" s="177" t="s">
        <v>54</v>
      </c>
      <c r="G48" s="177" t="s">
        <v>55</v>
      </c>
      <c r="H48" s="177" t="s">
        <v>56</v>
      </c>
    </row>
    <row r="49" spans="1:8" ht="45">
      <c r="A49" s="173"/>
      <c r="B49" s="174">
        <v>1</v>
      </c>
      <c r="C49" s="170" t="s">
        <v>30</v>
      </c>
      <c r="D49" s="184" t="s">
        <v>278</v>
      </c>
      <c r="E49" s="184" t="s">
        <v>262</v>
      </c>
      <c r="F49" s="184" t="s">
        <v>282</v>
      </c>
      <c r="G49" s="189" t="s">
        <v>57</v>
      </c>
      <c r="H49" s="184" t="s">
        <v>289</v>
      </c>
    </row>
    <row r="50" spans="1:8" ht="45">
      <c r="A50" s="173"/>
      <c r="B50" s="174">
        <v>2</v>
      </c>
      <c r="C50" s="170" t="s">
        <v>31</v>
      </c>
      <c r="D50" s="184" t="s">
        <v>279</v>
      </c>
      <c r="E50" s="184" t="s">
        <v>262</v>
      </c>
      <c r="F50" s="184" t="s">
        <v>282</v>
      </c>
      <c r="G50" s="189" t="s">
        <v>57</v>
      </c>
      <c r="H50" s="184" t="s">
        <v>289</v>
      </c>
    </row>
    <row r="51" spans="1:8" ht="45">
      <c r="A51" s="173"/>
      <c r="B51" s="174">
        <v>3</v>
      </c>
      <c r="C51" s="170" t="s">
        <v>32</v>
      </c>
      <c r="D51" s="184" t="s">
        <v>262</v>
      </c>
      <c r="E51" s="184" t="s">
        <v>281</v>
      </c>
      <c r="F51" s="184" t="s">
        <v>282</v>
      </c>
      <c r="G51" s="189" t="s">
        <v>57</v>
      </c>
      <c r="H51" s="184" t="s">
        <v>289</v>
      </c>
    </row>
    <row r="52" spans="1:8" ht="45">
      <c r="A52" s="173"/>
      <c r="B52" s="174">
        <v>4</v>
      </c>
      <c r="C52" s="170" t="s">
        <v>33</v>
      </c>
      <c r="D52" s="184" t="s">
        <v>262</v>
      </c>
      <c r="E52" s="184" t="s">
        <v>281</v>
      </c>
      <c r="F52" s="184" t="s">
        <v>284</v>
      </c>
      <c r="G52" s="189" t="s">
        <v>57</v>
      </c>
      <c r="H52" s="184" t="s">
        <v>267</v>
      </c>
    </row>
    <row r="53" spans="1:8" ht="45">
      <c r="A53" s="173"/>
      <c r="B53" s="185">
        <v>5</v>
      </c>
      <c r="C53" s="170" t="s">
        <v>34</v>
      </c>
      <c r="D53" s="184" t="s">
        <v>262</v>
      </c>
      <c r="E53" s="184" t="s">
        <v>281</v>
      </c>
      <c r="F53" s="184" t="s">
        <v>284</v>
      </c>
      <c r="G53" s="189" t="s">
        <v>57</v>
      </c>
      <c r="H53" s="184" t="s">
        <v>267</v>
      </c>
    </row>
    <row r="54" spans="1:8" ht="31.5">
      <c r="A54" s="186">
        <v>6</v>
      </c>
      <c r="B54" s="177" t="s">
        <v>35</v>
      </c>
      <c r="C54" s="177" t="s">
        <v>24</v>
      </c>
      <c r="D54" s="177" t="s">
        <v>58</v>
      </c>
      <c r="E54" s="177" t="s">
        <v>59</v>
      </c>
      <c r="F54" s="177" t="s">
        <v>60</v>
      </c>
      <c r="G54" s="177" t="s">
        <v>61</v>
      </c>
      <c r="H54" s="177" t="s">
        <v>62</v>
      </c>
    </row>
    <row r="55" spans="1:8" ht="30">
      <c r="A55" s="173"/>
      <c r="B55" s="174">
        <v>1</v>
      </c>
      <c r="C55" s="170" t="s">
        <v>30</v>
      </c>
      <c r="D55" s="184" t="s">
        <v>278</v>
      </c>
      <c r="E55" s="184" t="s">
        <v>262</v>
      </c>
      <c r="F55" s="184" t="s">
        <v>282</v>
      </c>
      <c r="G55" s="184" t="s">
        <v>286</v>
      </c>
      <c r="H55" s="184" t="s">
        <v>289</v>
      </c>
    </row>
    <row r="56" spans="1:8" ht="45">
      <c r="A56" s="173"/>
      <c r="B56" s="174">
        <v>2</v>
      </c>
      <c r="C56" s="170" t="s">
        <v>31</v>
      </c>
      <c r="D56" s="184" t="s">
        <v>279</v>
      </c>
      <c r="E56" s="184" t="s">
        <v>262</v>
      </c>
      <c r="F56" s="184" t="s">
        <v>282</v>
      </c>
      <c r="G56" s="184" t="s">
        <v>286</v>
      </c>
      <c r="H56" s="184" t="s">
        <v>289</v>
      </c>
    </row>
    <row r="57" spans="1:8" ht="45">
      <c r="A57" s="173"/>
      <c r="B57" s="174">
        <v>3</v>
      </c>
      <c r="C57" s="170" t="s">
        <v>32</v>
      </c>
      <c r="D57" s="184" t="s">
        <v>262</v>
      </c>
      <c r="E57" s="184" t="s">
        <v>281</v>
      </c>
      <c r="F57" s="184" t="s">
        <v>284</v>
      </c>
      <c r="G57" s="184" t="s">
        <v>288</v>
      </c>
      <c r="H57" s="184" t="s">
        <v>289</v>
      </c>
    </row>
    <row r="58" spans="1:8" ht="45">
      <c r="A58" s="173"/>
      <c r="B58" s="174">
        <v>4</v>
      </c>
      <c r="C58" s="170" t="s">
        <v>33</v>
      </c>
      <c r="D58" s="184" t="s">
        <v>262</v>
      </c>
      <c r="E58" s="184" t="s">
        <v>281</v>
      </c>
      <c r="F58" s="184" t="s">
        <v>284</v>
      </c>
      <c r="G58" s="184" t="s">
        <v>288</v>
      </c>
      <c r="H58" s="184" t="s">
        <v>267</v>
      </c>
    </row>
    <row r="59" spans="1:8" ht="45">
      <c r="A59" s="173"/>
      <c r="B59" s="185">
        <v>5</v>
      </c>
      <c r="C59" s="170" t="s">
        <v>34</v>
      </c>
      <c r="D59" s="184" t="s">
        <v>262</v>
      </c>
      <c r="E59" s="184" t="s">
        <v>281</v>
      </c>
      <c r="F59" s="184" t="s">
        <v>284</v>
      </c>
      <c r="G59" s="184" t="s">
        <v>288</v>
      </c>
      <c r="H59" s="184" t="s">
        <v>267</v>
      </c>
    </row>
    <row r="60" spans="1:8" ht="31.5">
      <c r="A60" s="186">
        <v>7</v>
      </c>
      <c r="B60" s="177" t="s">
        <v>35</v>
      </c>
      <c r="C60" s="177" t="s">
        <v>24</v>
      </c>
      <c r="D60" s="177" t="s">
        <v>63</v>
      </c>
      <c r="E60" s="177" t="s">
        <v>64</v>
      </c>
      <c r="F60" s="177" t="s">
        <v>65</v>
      </c>
      <c r="G60" s="177" t="s">
        <v>66</v>
      </c>
      <c r="H60" s="177" t="s">
        <v>67</v>
      </c>
    </row>
    <row r="61" spans="1:8" ht="30">
      <c r="A61" s="173"/>
      <c r="B61" s="174">
        <v>1</v>
      </c>
      <c r="C61" s="170" t="s">
        <v>30</v>
      </c>
      <c r="D61" s="184" t="s">
        <v>278</v>
      </c>
      <c r="E61" s="184" t="s">
        <v>262</v>
      </c>
      <c r="F61" s="184" t="s">
        <v>282</v>
      </c>
      <c r="G61" s="184" t="s">
        <v>286</v>
      </c>
      <c r="H61" s="184" t="s">
        <v>289</v>
      </c>
    </row>
    <row r="62" spans="1:8" ht="45">
      <c r="A62" s="173"/>
      <c r="B62" s="174">
        <v>2</v>
      </c>
      <c r="C62" s="170" t="s">
        <v>31</v>
      </c>
      <c r="D62" s="184" t="s">
        <v>279</v>
      </c>
      <c r="E62" s="184" t="s">
        <v>262</v>
      </c>
      <c r="F62" s="184" t="s">
        <v>282</v>
      </c>
      <c r="G62" s="184" t="s">
        <v>286</v>
      </c>
      <c r="H62" s="184" t="s">
        <v>289</v>
      </c>
    </row>
    <row r="63" spans="1:8" ht="45">
      <c r="A63" s="173"/>
      <c r="B63" s="174">
        <v>3</v>
      </c>
      <c r="C63" s="170" t="s">
        <v>32</v>
      </c>
      <c r="D63" s="184" t="s">
        <v>262</v>
      </c>
      <c r="E63" s="184" t="s">
        <v>281</v>
      </c>
      <c r="F63" s="184" t="s">
        <v>284</v>
      </c>
      <c r="G63" s="184" t="s">
        <v>288</v>
      </c>
      <c r="H63" s="184" t="s">
        <v>267</v>
      </c>
    </row>
    <row r="64" spans="1:8" ht="45">
      <c r="A64" s="173"/>
      <c r="B64" s="174">
        <v>4</v>
      </c>
      <c r="C64" s="170" t="s">
        <v>33</v>
      </c>
      <c r="D64" s="184" t="s">
        <v>262</v>
      </c>
      <c r="E64" s="184" t="s">
        <v>281</v>
      </c>
      <c r="F64" s="184" t="s">
        <v>284</v>
      </c>
      <c r="G64" s="184" t="s">
        <v>288</v>
      </c>
      <c r="H64" s="184" t="s">
        <v>267</v>
      </c>
    </row>
    <row r="65" spans="1:8" ht="45">
      <c r="A65" s="173"/>
      <c r="B65" s="185">
        <v>5</v>
      </c>
      <c r="C65" s="170" t="s">
        <v>34</v>
      </c>
      <c r="D65" s="184" t="s">
        <v>262</v>
      </c>
      <c r="E65" s="184" t="s">
        <v>281</v>
      </c>
      <c r="F65" s="184" t="s">
        <v>284</v>
      </c>
      <c r="G65" s="184" t="s">
        <v>288</v>
      </c>
      <c r="H65" s="184" t="s">
        <v>267</v>
      </c>
    </row>
    <row r="66" spans="1:8" ht="31.5">
      <c r="A66" s="186">
        <v>8</v>
      </c>
      <c r="B66" s="177" t="s">
        <v>35</v>
      </c>
      <c r="C66" s="177" t="s">
        <v>24</v>
      </c>
      <c r="D66" s="177" t="s">
        <v>68</v>
      </c>
      <c r="E66" s="177" t="s">
        <v>69</v>
      </c>
      <c r="F66" s="177" t="s">
        <v>70</v>
      </c>
      <c r="G66" s="177" t="s">
        <v>71</v>
      </c>
      <c r="H66" s="177" t="s">
        <v>72</v>
      </c>
    </row>
    <row r="67" spans="1:8" ht="30">
      <c r="A67" s="173"/>
      <c r="B67" s="174">
        <v>1</v>
      </c>
      <c r="C67" s="170" t="s">
        <v>30</v>
      </c>
      <c r="D67" s="184" t="s">
        <v>278</v>
      </c>
      <c r="E67" s="184" t="s">
        <v>262</v>
      </c>
      <c r="F67" s="184" t="s">
        <v>282</v>
      </c>
      <c r="G67" s="184" t="s">
        <v>286</v>
      </c>
      <c r="H67" s="184" t="s">
        <v>289</v>
      </c>
    </row>
    <row r="68" spans="1:8" ht="45">
      <c r="A68" s="173"/>
      <c r="B68" s="174">
        <v>2</v>
      </c>
      <c r="C68" s="170" t="s">
        <v>31</v>
      </c>
      <c r="D68" s="184" t="s">
        <v>279</v>
      </c>
      <c r="E68" s="184" t="s">
        <v>262</v>
      </c>
      <c r="F68" s="184" t="s">
        <v>282</v>
      </c>
      <c r="G68" s="184" t="s">
        <v>286</v>
      </c>
      <c r="H68" s="184" t="s">
        <v>289</v>
      </c>
    </row>
    <row r="69" spans="1:8" ht="45">
      <c r="A69" s="173"/>
      <c r="B69" s="174">
        <v>3</v>
      </c>
      <c r="C69" s="170" t="s">
        <v>32</v>
      </c>
      <c r="D69" s="184" t="s">
        <v>262</v>
      </c>
      <c r="E69" s="184" t="s">
        <v>281</v>
      </c>
      <c r="F69" s="184" t="s">
        <v>284</v>
      </c>
      <c r="G69" s="184" t="s">
        <v>286</v>
      </c>
      <c r="H69" s="184" t="s">
        <v>267</v>
      </c>
    </row>
    <row r="70" spans="1:8" ht="45">
      <c r="A70" s="173"/>
      <c r="B70" s="174">
        <v>4</v>
      </c>
      <c r="C70" s="170" t="s">
        <v>33</v>
      </c>
      <c r="D70" s="184" t="s">
        <v>262</v>
      </c>
      <c r="E70" s="184" t="s">
        <v>281</v>
      </c>
      <c r="F70" s="184" t="s">
        <v>284</v>
      </c>
      <c r="G70" s="184" t="s">
        <v>288</v>
      </c>
      <c r="H70" s="184" t="s">
        <v>267</v>
      </c>
    </row>
    <row r="71" spans="1:8" ht="45">
      <c r="A71" s="173"/>
      <c r="B71" s="185">
        <v>5</v>
      </c>
      <c r="C71" s="170" t="s">
        <v>34</v>
      </c>
      <c r="D71" s="184" t="s">
        <v>262</v>
      </c>
      <c r="E71" s="184" t="s">
        <v>281</v>
      </c>
      <c r="F71" s="184" t="s">
        <v>284</v>
      </c>
      <c r="G71" s="184" t="s">
        <v>288</v>
      </c>
      <c r="H71" s="184" t="s">
        <v>267</v>
      </c>
    </row>
    <row r="72" spans="1:8" ht="31.5">
      <c r="A72" s="186">
        <v>9</v>
      </c>
      <c r="B72" s="190" t="s">
        <v>35</v>
      </c>
      <c r="C72" s="190" t="s">
        <v>24</v>
      </c>
      <c r="D72" s="177" t="s">
        <v>73</v>
      </c>
      <c r="E72" s="177" t="s">
        <v>74</v>
      </c>
      <c r="F72" s="177" t="s">
        <v>75</v>
      </c>
      <c r="G72" s="177" t="s">
        <v>76</v>
      </c>
      <c r="H72" s="177" t="s">
        <v>77</v>
      </c>
    </row>
    <row r="73" spans="1:8" ht="30">
      <c r="A73" s="173"/>
      <c r="B73" s="174">
        <v>1</v>
      </c>
      <c r="C73" s="170" t="s">
        <v>30</v>
      </c>
      <c r="D73" s="184" t="s">
        <v>278</v>
      </c>
      <c r="E73" s="184" t="s">
        <v>262</v>
      </c>
      <c r="F73" s="184" t="s">
        <v>282</v>
      </c>
      <c r="G73" s="184" t="s">
        <v>286</v>
      </c>
      <c r="H73" s="184" t="s">
        <v>289</v>
      </c>
    </row>
    <row r="74" spans="1:8" ht="45">
      <c r="A74" s="173"/>
      <c r="B74" s="174">
        <v>2</v>
      </c>
      <c r="C74" s="170" t="s">
        <v>31</v>
      </c>
      <c r="D74" s="184" t="s">
        <v>279</v>
      </c>
      <c r="E74" s="184" t="s">
        <v>262</v>
      </c>
      <c r="F74" s="184" t="s">
        <v>282</v>
      </c>
      <c r="G74" s="184" t="s">
        <v>286</v>
      </c>
      <c r="H74" s="184" t="s">
        <v>289</v>
      </c>
    </row>
    <row r="75" spans="1:8" ht="45">
      <c r="A75" s="173"/>
      <c r="B75" s="174">
        <v>3</v>
      </c>
      <c r="C75" s="170" t="s">
        <v>32</v>
      </c>
      <c r="D75" s="184" t="s">
        <v>262</v>
      </c>
      <c r="E75" s="184" t="s">
        <v>281</v>
      </c>
      <c r="F75" s="184" t="s">
        <v>282</v>
      </c>
      <c r="G75" s="184" t="s">
        <v>286</v>
      </c>
      <c r="H75" s="184" t="s">
        <v>267</v>
      </c>
    </row>
    <row r="76" spans="1:8" ht="45">
      <c r="A76" s="173"/>
      <c r="B76" s="174">
        <v>4</v>
      </c>
      <c r="C76" s="170" t="s">
        <v>33</v>
      </c>
      <c r="D76" s="184" t="s">
        <v>262</v>
      </c>
      <c r="E76" s="184" t="s">
        <v>281</v>
      </c>
      <c r="F76" s="184" t="s">
        <v>284</v>
      </c>
      <c r="G76" s="184" t="s">
        <v>288</v>
      </c>
      <c r="H76" s="184" t="s">
        <v>267</v>
      </c>
    </row>
    <row r="77" spans="1:8" ht="45">
      <c r="A77" s="173"/>
      <c r="B77" s="185">
        <v>5</v>
      </c>
      <c r="C77" s="170" t="s">
        <v>34</v>
      </c>
      <c r="D77" s="184" t="s">
        <v>262</v>
      </c>
      <c r="E77" s="184" t="s">
        <v>281</v>
      </c>
      <c r="F77" s="184" t="s">
        <v>284</v>
      </c>
      <c r="G77" s="184" t="s">
        <v>288</v>
      </c>
      <c r="H77" s="184" t="s">
        <v>267</v>
      </c>
    </row>
    <row r="78" spans="1:8" ht="31.5">
      <c r="A78" s="186">
        <v>10</v>
      </c>
      <c r="B78" s="177" t="s">
        <v>35</v>
      </c>
      <c r="C78" s="177" t="s">
        <v>24</v>
      </c>
      <c r="D78" s="177" t="s">
        <v>78</v>
      </c>
      <c r="E78" s="177" t="s">
        <v>79</v>
      </c>
      <c r="F78" s="177" t="s">
        <v>80</v>
      </c>
      <c r="G78" s="177" t="s">
        <v>81</v>
      </c>
      <c r="H78" s="177" t="s">
        <v>82</v>
      </c>
    </row>
    <row r="79" spans="1:8" ht="30">
      <c r="A79" s="173"/>
      <c r="B79" s="174">
        <v>1</v>
      </c>
      <c r="C79" s="170" t="s">
        <v>30</v>
      </c>
      <c r="D79" s="184" t="s">
        <v>278</v>
      </c>
      <c r="E79" s="184" t="s">
        <v>262</v>
      </c>
      <c r="F79" s="184" t="s">
        <v>282</v>
      </c>
      <c r="G79" s="184" t="s">
        <v>286</v>
      </c>
      <c r="H79" s="184" t="s">
        <v>289</v>
      </c>
    </row>
    <row r="80" spans="1:8" ht="45">
      <c r="A80" s="173"/>
      <c r="B80" s="174">
        <v>2</v>
      </c>
      <c r="C80" s="170" t="s">
        <v>31</v>
      </c>
      <c r="D80" s="184" t="s">
        <v>279</v>
      </c>
      <c r="E80" s="184" t="s">
        <v>262</v>
      </c>
      <c r="F80" s="184" t="s">
        <v>282</v>
      </c>
      <c r="G80" s="184" t="s">
        <v>286</v>
      </c>
      <c r="H80" s="184" t="s">
        <v>289</v>
      </c>
    </row>
    <row r="81" spans="1:8" ht="45">
      <c r="A81" s="173"/>
      <c r="B81" s="174">
        <v>3</v>
      </c>
      <c r="C81" s="170" t="s">
        <v>32</v>
      </c>
      <c r="D81" s="184" t="s">
        <v>262</v>
      </c>
      <c r="E81" s="184" t="s">
        <v>281</v>
      </c>
      <c r="F81" s="184" t="s">
        <v>282</v>
      </c>
      <c r="G81" s="184" t="s">
        <v>286</v>
      </c>
      <c r="H81" s="184"/>
    </row>
    <row r="82" spans="1:8" ht="45">
      <c r="A82" s="173"/>
      <c r="B82" s="174">
        <v>4</v>
      </c>
      <c r="C82" s="170" t="s">
        <v>33</v>
      </c>
      <c r="D82" s="184" t="s">
        <v>262</v>
      </c>
      <c r="E82" s="184" t="s">
        <v>281</v>
      </c>
      <c r="F82" s="184" t="s">
        <v>284</v>
      </c>
      <c r="G82" s="184" t="s">
        <v>288</v>
      </c>
      <c r="H82" s="184" t="s">
        <v>267</v>
      </c>
    </row>
    <row r="83" spans="1:8" ht="45">
      <c r="A83" s="173"/>
      <c r="B83" s="185">
        <v>5</v>
      </c>
      <c r="C83" s="170" t="s">
        <v>34</v>
      </c>
      <c r="D83" s="184" t="s">
        <v>262</v>
      </c>
      <c r="E83" s="184" t="s">
        <v>281</v>
      </c>
      <c r="F83" s="184" t="s">
        <v>284</v>
      </c>
      <c r="G83" s="184" t="s">
        <v>288</v>
      </c>
      <c r="H83" s="184" t="s">
        <v>267</v>
      </c>
    </row>
    <row r="84" spans="1:8" ht="31.5">
      <c r="A84" s="186">
        <v>11</v>
      </c>
      <c r="B84" s="177" t="s">
        <v>35</v>
      </c>
      <c r="C84" s="177" t="s">
        <v>24</v>
      </c>
      <c r="D84" s="191" t="s">
        <v>83</v>
      </c>
      <c r="E84" s="191" t="s">
        <v>84</v>
      </c>
      <c r="F84" s="191" t="s">
        <v>85</v>
      </c>
      <c r="G84" s="191" t="s">
        <v>86</v>
      </c>
      <c r="H84" s="191" t="s">
        <v>87</v>
      </c>
    </row>
    <row r="85" spans="1:8" ht="30">
      <c r="A85" s="173"/>
      <c r="B85" s="174">
        <v>1</v>
      </c>
      <c r="C85" s="170" t="s">
        <v>30</v>
      </c>
      <c r="D85" s="184" t="s">
        <v>278</v>
      </c>
      <c r="E85" s="189" t="s">
        <v>88</v>
      </c>
      <c r="F85" s="189" t="s">
        <v>88</v>
      </c>
      <c r="G85" s="189" t="s">
        <v>88</v>
      </c>
      <c r="H85" s="189" t="s">
        <v>88</v>
      </c>
    </row>
    <row r="86" spans="1:8" ht="45">
      <c r="A86" s="173"/>
      <c r="B86" s="174">
        <v>2</v>
      </c>
      <c r="C86" s="170" t="s">
        <v>31</v>
      </c>
      <c r="D86" s="184" t="s">
        <v>279</v>
      </c>
      <c r="E86" s="189" t="s">
        <v>88</v>
      </c>
      <c r="F86" s="189" t="s">
        <v>88</v>
      </c>
      <c r="G86" s="189" t="s">
        <v>88</v>
      </c>
      <c r="H86" s="189" t="s">
        <v>88</v>
      </c>
    </row>
    <row r="87" spans="1:8" ht="30">
      <c r="A87" s="173"/>
      <c r="B87" s="174">
        <v>3</v>
      </c>
      <c r="C87" s="170" t="s">
        <v>32</v>
      </c>
      <c r="D87" s="184" t="s">
        <v>262</v>
      </c>
      <c r="E87" s="189" t="s">
        <v>88</v>
      </c>
      <c r="F87" s="189" t="s">
        <v>88</v>
      </c>
      <c r="G87" s="189" t="s">
        <v>88</v>
      </c>
      <c r="H87" s="189" t="s">
        <v>88</v>
      </c>
    </row>
    <row r="88" spans="1:8" ht="30">
      <c r="A88" s="173"/>
      <c r="B88" s="174">
        <v>4</v>
      </c>
      <c r="C88" s="170" t="s">
        <v>33</v>
      </c>
      <c r="D88" s="184" t="s">
        <v>262</v>
      </c>
      <c r="E88" s="189" t="s">
        <v>88</v>
      </c>
      <c r="F88" s="189" t="s">
        <v>88</v>
      </c>
      <c r="G88" s="189" t="s">
        <v>88</v>
      </c>
      <c r="H88" s="189" t="s">
        <v>88</v>
      </c>
    </row>
    <row r="89" spans="1:8" ht="30">
      <c r="A89" s="173"/>
      <c r="B89" s="185">
        <v>5</v>
      </c>
      <c r="C89" s="170" t="s">
        <v>34</v>
      </c>
      <c r="D89" s="184" t="s">
        <v>262</v>
      </c>
      <c r="E89" s="189" t="s">
        <v>88</v>
      </c>
      <c r="F89" s="189" t="s">
        <v>88</v>
      </c>
      <c r="G89" s="189" t="s">
        <v>88</v>
      </c>
      <c r="H89" s="189" t="s">
        <v>88</v>
      </c>
    </row>
    <row r="90" spans="1:8" ht="31.5">
      <c r="A90" s="186">
        <v>12</v>
      </c>
      <c r="B90" s="177" t="s">
        <v>35</v>
      </c>
      <c r="C90" s="177" t="s">
        <v>24</v>
      </c>
      <c r="D90" s="191" t="s">
        <v>89</v>
      </c>
      <c r="E90" s="191" t="s">
        <v>90</v>
      </c>
      <c r="F90" s="191" t="s">
        <v>91</v>
      </c>
      <c r="G90" s="191" t="s">
        <v>92</v>
      </c>
      <c r="H90" s="191" t="s">
        <v>93</v>
      </c>
    </row>
    <row r="91" spans="1:8" ht="30">
      <c r="A91" s="173"/>
      <c r="B91" s="174">
        <v>1</v>
      </c>
      <c r="C91" s="170" t="s">
        <v>30</v>
      </c>
      <c r="D91" s="189" t="s">
        <v>88</v>
      </c>
      <c r="E91" s="189" t="s">
        <v>88</v>
      </c>
      <c r="F91" s="189" t="s">
        <v>88</v>
      </c>
      <c r="G91" s="189" t="s">
        <v>88</v>
      </c>
      <c r="H91" s="189" t="s">
        <v>88</v>
      </c>
    </row>
    <row r="92" spans="1:8" ht="30">
      <c r="A92" s="173"/>
      <c r="B92" s="174">
        <v>2</v>
      </c>
      <c r="C92" s="170" t="s">
        <v>31</v>
      </c>
      <c r="D92" s="189" t="s">
        <v>88</v>
      </c>
      <c r="E92" s="189" t="s">
        <v>88</v>
      </c>
      <c r="F92" s="189" t="s">
        <v>88</v>
      </c>
      <c r="G92" s="189" t="s">
        <v>88</v>
      </c>
      <c r="H92" s="189" t="s">
        <v>88</v>
      </c>
    </row>
    <row r="93" spans="1:8" ht="30">
      <c r="A93" s="173"/>
      <c r="B93" s="174">
        <v>3</v>
      </c>
      <c r="C93" s="170" t="s">
        <v>32</v>
      </c>
      <c r="D93" s="189" t="s">
        <v>88</v>
      </c>
      <c r="E93" s="189" t="s">
        <v>88</v>
      </c>
      <c r="F93" s="189" t="s">
        <v>88</v>
      </c>
      <c r="G93" s="189" t="s">
        <v>88</v>
      </c>
      <c r="H93" s="189" t="s">
        <v>88</v>
      </c>
    </row>
    <row r="94" spans="1:8" ht="30">
      <c r="A94" s="173"/>
      <c r="B94" s="174">
        <v>4</v>
      </c>
      <c r="C94" s="170" t="s">
        <v>33</v>
      </c>
      <c r="D94" s="189" t="s">
        <v>88</v>
      </c>
      <c r="E94" s="189" t="s">
        <v>88</v>
      </c>
      <c r="F94" s="189" t="s">
        <v>88</v>
      </c>
      <c r="G94" s="189" t="s">
        <v>88</v>
      </c>
      <c r="H94" s="189" t="s">
        <v>88</v>
      </c>
    </row>
    <row r="95" spans="1:8" ht="30">
      <c r="A95" s="173"/>
      <c r="B95" s="185">
        <v>5</v>
      </c>
      <c r="C95" s="170" t="s">
        <v>34</v>
      </c>
      <c r="D95" s="189" t="s">
        <v>88</v>
      </c>
      <c r="E95" s="189" t="s">
        <v>88</v>
      </c>
      <c r="F95" s="189" t="s">
        <v>88</v>
      </c>
      <c r="G95" s="189" t="s">
        <v>88</v>
      </c>
      <c r="H95" s="189" t="s">
        <v>88</v>
      </c>
    </row>
    <row r="96" spans="1:8" ht="31.5">
      <c r="A96" s="186">
        <v>13</v>
      </c>
      <c r="B96" s="177" t="s">
        <v>35</v>
      </c>
      <c r="C96" s="177" t="s">
        <v>24</v>
      </c>
      <c r="D96" s="177" t="s">
        <v>94</v>
      </c>
      <c r="E96" s="177" t="s">
        <v>95</v>
      </c>
      <c r="F96" s="177" t="s">
        <v>96</v>
      </c>
      <c r="G96" s="177" t="s">
        <v>97</v>
      </c>
      <c r="H96" s="177" t="s">
        <v>98</v>
      </c>
    </row>
    <row r="97" spans="1:8" ht="30">
      <c r="A97" s="173"/>
      <c r="B97" s="174">
        <v>1</v>
      </c>
      <c r="C97" s="170" t="s">
        <v>30</v>
      </c>
      <c r="D97" s="189" t="s">
        <v>88</v>
      </c>
      <c r="E97" s="189" t="s">
        <v>88</v>
      </c>
      <c r="F97" s="184" t="s">
        <v>282</v>
      </c>
      <c r="G97" s="184" t="s">
        <v>286</v>
      </c>
      <c r="H97" s="184" t="s">
        <v>289</v>
      </c>
    </row>
    <row r="98" spans="1:8" ht="30">
      <c r="A98" s="173"/>
      <c r="B98" s="174">
        <v>2</v>
      </c>
      <c r="C98" s="170" t="s">
        <v>31</v>
      </c>
      <c r="D98" s="189" t="s">
        <v>88</v>
      </c>
      <c r="E98" s="189" t="s">
        <v>88</v>
      </c>
      <c r="F98" s="184" t="s">
        <v>282</v>
      </c>
      <c r="G98" s="184" t="s">
        <v>286</v>
      </c>
      <c r="H98" s="184" t="s">
        <v>289</v>
      </c>
    </row>
    <row r="99" spans="1:8" ht="30">
      <c r="A99" s="173"/>
      <c r="B99" s="174">
        <v>3</v>
      </c>
      <c r="C99" s="170" t="s">
        <v>32</v>
      </c>
      <c r="D99" s="189" t="s">
        <v>88</v>
      </c>
      <c r="E99" s="189" t="s">
        <v>88</v>
      </c>
      <c r="F99" s="184" t="s">
        <v>282</v>
      </c>
      <c r="G99" s="184" t="s">
        <v>286</v>
      </c>
      <c r="H99" s="184" t="s">
        <v>267</v>
      </c>
    </row>
    <row r="100" spans="1:8" ht="30">
      <c r="A100" s="173"/>
      <c r="B100" s="174">
        <v>4</v>
      </c>
      <c r="C100" s="170" t="s">
        <v>33</v>
      </c>
      <c r="D100" s="189" t="s">
        <v>88</v>
      </c>
      <c r="E100" s="189" t="s">
        <v>88</v>
      </c>
      <c r="F100" s="184" t="s">
        <v>284</v>
      </c>
      <c r="G100" s="184" t="s">
        <v>288</v>
      </c>
      <c r="H100" s="184" t="s">
        <v>267</v>
      </c>
    </row>
    <row r="101" spans="1:8" ht="30">
      <c r="A101" s="173"/>
      <c r="B101" s="185">
        <v>5</v>
      </c>
      <c r="C101" s="170" t="s">
        <v>34</v>
      </c>
      <c r="D101" s="189" t="s">
        <v>88</v>
      </c>
      <c r="E101" s="189" t="s">
        <v>88</v>
      </c>
      <c r="F101" s="184" t="s">
        <v>284</v>
      </c>
      <c r="G101" s="184" t="s">
        <v>288</v>
      </c>
      <c r="H101" s="184" t="s">
        <v>267</v>
      </c>
    </row>
    <row r="102" spans="1:8" ht="31.5">
      <c r="A102" s="173"/>
      <c r="B102" s="177" t="s">
        <v>35</v>
      </c>
      <c r="C102" s="177" t="s">
        <v>24</v>
      </c>
      <c r="D102" s="177" t="s">
        <v>99</v>
      </c>
      <c r="E102" s="177" t="s">
        <v>100</v>
      </c>
      <c r="F102" s="177" t="s">
        <v>101</v>
      </c>
      <c r="G102" s="177" t="s">
        <v>102</v>
      </c>
      <c r="H102" s="177" t="s">
        <v>103</v>
      </c>
    </row>
    <row r="103" spans="1:8" ht="30">
      <c r="A103" s="186">
        <v>14</v>
      </c>
      <c r="B103" s="174">
        <v>1</v>
      </c>
      <c r="C103" s="170" t="s">
        <v>30</v>
      </c>
      <c r="D103" s="184" t="s">
        <v>278</v>
      </c>
      <c r="E103" s="184" t="s">
        <v>262</v>
      </c>
      <c r="F103" s="184" t="s">
        <v>282</v>
      </c>
      <c r="G103" s="184" t="s">
        <v>286</v>
      </c>
      <c r="H103" s="184" t="s">
        <v>289</v>
      </c>
    </row>
    <row r="104" spans="1:8" ht="45">
      <c r="A104" s="173"/>
      <c r="B104" s="174">
        <v>2</v>
      </c>
      <c r="C104" s="170" t="s">
        <v>31</v>
      </c>
      <c r="D104" s="184" t="s">
        <v>279</v>
      </c>
      <c r="E104" s="184" t="s">
        <v>262</v>
      </c>
      <c r="F104" s="184" t="s">
        <v>282</v>
      </c>
      <c r="G104" s="184" t="s">
        <v>286</v>
      </c>
      <c r="H104" s="184" t="s">
        <v>289</v>
      </c>
    </row>
    <row r="105" spans="1:8" ht="45">
      <c r="A105" s="173"/>
      <c r="B105" s="174">
        <v>3</v>
      </c>
      <c r="C105" s="170" t="s">
        <v>32</v>
      </c>
      <c r="D105" s="184" t="s">
        <v>262</v>
      </c>
      <c r="E105" s="184" t="s">
        <v>281</v>
      </c>
      <c r="F105" s="184" t="s">
        <v>282</v>
      </c>
      <c r="G105" s="184" t="s">
        <v>286</v>
      </c>
      <c r="H105" s="184" t="s">
        <v>267</v>
      </c>
    </row>
    <row r="106" spans="1:8" ht="45">
      <c r="A106" s="173"/>
      <c r="B106" s="174">
        <v>4</v>
      </c>
      <c r="C106" s="170" t="s">
        <v>33</v>
      </c>
      <c r="D106" s="184" t="s">
        <v>262</v>
      </c>
      <c r="E106" s="184" t="s">
        <v>281</v>
      </c>
      <c r="F106" s="184" t="s">
        <v>284</v>
      </c>
      <c r="G106" s="184" t="s">
        <v>288</v>
      </c>
      <c r="H106" s="184" t="s">
        <v>267</v>
      </c>
    </row>
    <row r="107" spans="1:8" ht="45">
      <c r="A107" s="173"/>
      <c r="B107" s="185">
        <v>5</v>
      </c>
      <c r="C107" s="170" t="s">
        <v>34</v>
      </c>
      <c r="D107" s="184" t="s">
        <v>262</v>
      </c>
      <c r="E107" s="184" t="s">
        <v>281</v>
      </c>
      <c r="F107" s="184" t="s">
        <v>284</v>
      </c>
      <c r="G107" s="184" t="s">
        <v>288</v>
      </c>
      <c r="H107" s="184" t="s">
        <v>267</v>
      </c>
    </row>
    <row r="108" spans="1:8" ht="31.5">
      <c r="A108" s="173"/>
      <c r="B108" s="177" t="s">
        <v>35</v>
      </c>
      <c r="C108" s="177" t="s">
        <v>24</v>
      </c>
      <c r="D108" s="177" t="s">
        <v>104</v>
      </c>
      <c r="E108" s="177" t="s">
        <v>105</v>
      </c>
      <c r="F108" s="177" t="s">
        <v>106</v>
      </c>
      <c r="G108" s="177" t="s">
        <v>107</v>
      </c>
      <c r="H108" s="177" t="s">
        <v>108</v>
      </c>
    </row>
    <row r="109" spans="1:8" ht="30">
      <c r="A109" s="186">
        <v>15</v>
      </c>
      <c r="B109" s="174">
        <v>1</v>
      </c>
      <c r="C109" s="170" t="s">
        <v>30</v>
      </c>
      <c r="D109" s="184" t="s">
        <v>278</v>
      </c>
      <c r="E109" s="184" t="s">
        <v>262</v>
      </c>
      <c r="F109" s="184"/>
      <c r="G109" s="184" t="s">
        <v>286</v>
      </c>
      <c r="H109" s="184" t="s">
        <v>289</v>
      </c>
    </row>
    <row r="110" spans="1:8" ht="45">
      <c r="A110" s="173"/>
      <c r="B110" s="174">
        <v>2</v>
      </c>
      <c r="C110" s="170" t="s">
        <v>31</v>
      </c>
      <c r="D110" s="184" t="s">
        <v>279</v>
      </c>
      <c r="E110" s="184" t="s">
        <v>262</v>
      </c>
      <c r="F110" s="184"/>
      <c r="G110" s="184" t="s">
        <v>286</v>
      </c>
      <c r="H110" s="184" t="s">
        <v>289</v>
      </c>
    </row>
    <row r="111" spans="1:8" ht="45">
      <c r="A111" s="173"/>
      <c r="B111" s="174">
        <v>3</v>
      </c>
      <c r="C111" s="170" t="s">
        <v>32</v>
      </c>
      <c r="D111" s="184" t="s">
        <v>279</v>
      </c>
      <c r="E111" s="184" t="s">
        <v>262</v>
      </c>
      <c r="F111" s="184"/>
      <c r="G111" s="184" t="s">
        <v>286</v>
      </c>
      <c r="H111" s="184"/>
    </row>
    <row r="112" spans="1:8" ht="45">
      <c r="A112" s="173"/>
      <c r="B112" s="174">
        <v>4</v>
      </c>
      <c r="C112" s="170" t="s">
        <v>33</v>
      </c>
      <c r="D112" s="184" t="s">
        <v>279</v>
      </c>
      <c r="E112" s="184" t="s">
        <v>262</v>
      </c>
      <c r="G112" s="184" t="s">
        <v>288</v>
      </c>
      <c r="H112" s="184"/>
    </row>
    <row r="113" spans="1:8" ht="45">
      <c r="A113" s="173"/>
      <c r="B113" s="185">
        <v>5</v>
      </c>
      <c r="C113" s="170" t="s">
        <v>34</v>
      </c>
      <c r="D113" s="184" t="s">
        <v>279</v>
      </c>
      <c r="E113" s="184" t="s">
        <v>262</v>
      </c>
      <c r="F113" s="184"/>
      <c r="G113" s="184" t="s">
        <v>288</v>
      </c>
      <c r="H113" s="184"/>
    </row>
    <row r="114" spans="1:8" ht="31.5">
      <c r="A114" s="173"/>
      <c r="B114" s="177" t="s">
        <v>35</v>
      </c>
      <c r="C114" s="177" t="s">
        <v>24</v>
      </c>
      <c r="D114" s="177" t="s">
        <v>109</v>
      </c>
      <c r="E114" s="177" t="s">
        <v>110</v>
      </c>
      <c r="F114" s="177" t="s">
        <v>111</v>
      </c>
      <c r="G114" s="177" t="s">
        <v>112</v>
      </c>
      <c r="H114" s="177" t="s">
        <v>113</v>
      </c>
    </row>
    <row r="115" spans="1:8" ht="30">
      <c r="A115" s="186">
        <v>16</v>
      </c>
      <c r="B115" s="174">
        <v>1</v>
      </c>
      <c r="C115" s="170" t="s">
        <v>30</v>
      </c>
      <c r="D115" s="184" t="s">
        <v>278</v>
      </c>
      <c r="E115" s="184" t="s">
        <v>262</v>
      </c>
      <c r="F115" s="173"/>
      <c r="G115" s="184"/>
      <c r="H115" s="184" t="s">
        <v>289</v>
      </c>
    </row>
    <row r="116" spans="1:8" ht="30">
      <c r="A116" s="173"/>
      <c r="B116" s="174">
        <v>2</v>
      </c>
      <c r="C116" s="170" t="s">
        <v>31</v>
      </c>
      <c r="D116" s="184" t="s">
        <v>278</v>
      </c>
      <c r="E116" s="184" t="s">
        <v>262</v>
      </c>
      <c r="F116" s="173"/>
      <c r="G116" s="184"/>
      <c r="H116" s="184" t="s">
        <v>289</v>
      </c>
    </row>
    <row r="117" spans="1:8" ht="30">
      <c r="A117" s="173"/>
      <c r="B117" s="174">
        <v>3</v>
      </c>
      <c r="C117" s="170" t="s">
        <v>32</v>
      </c>
      <c r="D117" s="184" t="s">
        <v>278</v>
      </c>
      <c r="E117" s="184" t="s">
        <v>262</v>
      </c>
      <c r="F117" s="184"/>
      <c r="G117" s="184"/>
      <c r="H117" s="184"/>
    </row>
    <row r="118" spans="1:8" ht="30">
      <c r="A118" s="173"/>
      <c r="B118" s="174">
        <v>4</v>
      </c>
      <c r="C118" s="170" t="s">
        <v>33</v>
      </c>
      <c r="D118" s="184" t="s">
        <v>278</v>
      </c>
      <c r="E118" s="184" t="s">
        <v>262</v>
      </c>
      <c r="F118" s="184"/>
      <c r="G118" s="184"/>
      <c r="H118" s="184"/>
    </row>
    <row r="119" spans="1:8" ht="45">
      <c r="A119" s="173"/>
      <c r="B119" s="185">
        <v>5</v>
      </c>
      <c r="C119" s="170" t="s">
        <v>34</v>
      </c>
      <c r="D119" s="184" t="s">
        <v>279</v>
      </c>
      <c r="E119" s="184" t="s">
        <v>262</v>
      </c>
      <c r="F119" s="184"/>
      <c r="G119" s="184"/>
      <c r="H119" s="184"/>
    </row>
    <row r="120" spans="1:8" ht="15.75">
      <c r="A120" s="173"/>
      <c r="B120" s="190" t="s">
        <v>35</v>
      </c>
      <c r="C120" s="190" t="s">
        <v>24</v>
      </c>
      <c r="D120" s="177"/>
      <c r="E120" s="177"/>
      <c r="F120" s="177"/>
      <c r="G120" s="177"/>
      <c r="H120" s="177"/>
    </row>
    <row r="121" spans="1:8">
      <c r="A121" s="186">
        <v>17</v>
      </c>
      <c r="B121" s="174">
        <v>1</v>
      </c>
      <c r="C121" s="170" t="s">
        <v>30</v>
      </c>
      <c r="D121" s="173"/>
      <c r="E121" s="184"/>
      <c r="F121" s="184"/>
      <c r="G121" s="171"/>
      <c r="H121" s="192"/>
    </row>
    <row r="122" spans="1:8">
      <c r="A122" s="173"/>
      <c r="B122" s="174">
        <v>2</v>
      </c>
      <c r="C122" s="170" t="s">
        <v>31</v>
      </c>
      <c r="D122" s="173"/>
      <c r="E122" s="184"/>
      <c r="F122" s="184"/>
      <c r="G122" s="171"/>
      <c r="H122" s="192"/>
    </row>
    <row r="123" spans="1:8">
      <c r="A123" s="173"/>
      <c r="B123" s="174">
        <v>3</v>
      </c>
      <c r="C123" s="170" t="s">
        <v>32</v>
      </c>
      <c r="D123" s="173"/>
      <c r="E123" s="184"/>
      <c r="F123" s="184"/>
      <c r="G123" s="171"/>
      <c r="H123" s="192"/>
    </row>
    <row r="124" spans="1:8">
      <c r="A124" s="173"/>
      <c r="B124" s="174">
        <v>4</v>
      </c>
      <c r="C124" s="170" t="s">
        <v>33</v>
      </c>
      <c r="D124" s="192"/>
      <c r="E124" s="184"/>
      <c r="F124" s="172"/>
      <c r="G124" s="171"/>
      <c r="H124" s="192"/>
    </row>
    <row r="125" spans="1:8">
      <c r="A125" s="173"/>
      <c r="B125" s="174">
        <v>5</v>
      </c>
      <c r="C125" s="170" t="s">
        <v>34</v>
      </c>
      <c r="D125" s="192"/>
      <c r="E125" s="184"/>
      <c r="F125" s="172"/>
      <c r="G125" s="171"/>
      <c r="H125" s="192"/>
    </row>
    <row r="126" spans="1:8" ht="15.75">
      <c r="A126" s="186">
        <v>18</v>
      </c>
      <c r="B126" s="177" t="s">
        <v>35</v>
      </c>
      <c r="C126" s="177" t="s">
        <v>24</v>
      </c>
      <c r="D126" s="177"/>
      <c r="E126" s="177"/>
      <c r="F126" s="177"/>
      <c r="G126" s="177"/>
      <c r="H126" s="177"/>
    </row>
    <row r="127" spans="1:8">
      <c r="A127" s="173"/>
      <c r="B127" s="174">
        <v>1</v>
      </c>
      <c r="C127" s="170" t="s">
        <v>114</v>
      </c>
      <c r="D127" s="171"/>
      <c r="E127" s="172"/>
      <c r="F127" s="171"/>
      <c r="G127" s="171"/>
      <c r="H127" s="171"/>
    </row>
    <row r="128" spans="1:8">
      <c r="A128" s="173"/>
      <c r="B128" s="174">
        <v>2</v>
      </c>
      <c r="C128" s="170" t="s">
        <v>115</v>
      </c>
      <c r="D128" s="171"/>
      <c r="E128" s="172"/>
      <c r="F128" s="171"/>
      <c r="G128" s="171"/>
      <c r="H128" s="171"/>
    </row>
    <row r="129" spans="1:8">
      <c r="A129" s="173"/>
      <c r="B129" s="174">
        <v>3</v>
      </c>
      <c r="C129" s="170" t="s">
        <v>116</v>
      </c>
      <c r="D129" s="171"/>
      <c r="E129" s="172"/>
      <c r="F129" s="171"/>
      <c r="G129" s="171"/>
      <c r="H129" s="171"/>
    </row>
    <row r="130" spans="1:8">
      <c r="A130" s="173"/>
      <c r="B130" s="174">
        <v>4</v>
      </c>
      <c r="C130" s="170" t="s">
        <v>117</v>
      </c>
      <c r="D130" s="171"/>
      <c r="E130" s="172"/>
      <c r="F130" s="171"/>
      <c r="G130" s="171"/>
      <c r="H130" s="171"/>
    </row>
    <row r="131" spans="1:8">
      <c r="A131" s="173"/>
      <c r="B131" s="174">
        <v>5</v>
      </c>
      <c r="C131" s="170" t="s">
        <v>118</v>
      </c>
      <c r="D131" s="171"/>
      <c r="E131" s="193"/>
      <c r="F131" s="193"/>
      <c r="G131" s="193"/>
      <c r="H131" s="193"/>
    </row>
    <row r="132" spans="1:8">
      <c r="A132" s="173"/>
      <c r="B132" s="174">
        <v>6</v>
      </c>
      <c r="C132" s="194" t="s">
        <v>119</v>
      </c>
      <c r="D132" s="193"/>
      <c r="E132" s="193"/>
      <c r="F132" s="193"/>
      <c r="G132" s="193"/>
      <c r="H132" s="193"/>
    </row>
    <row r="133" spans="1:8">
      <c r="B133" s="77"/>
      <c r="C133" s="36"/>
      <c r="D133" s="60"/>
      <c r="E133" s="60"/>
      <c r="F133" s="60"/>
      <c r="G133" s="60"/>
      <c r="H133" s="60"/>
    </row>
    <row r="134" spans="1:8" ht="81.75" customHeight="1">
      <c r="B134" s="249" t="s">
        <v>120</v>
      </c>
      <c r="C134" s="250"/>
      <c r="D134" s="250"/>
      <c r="E134" s="250"/>
      <c r="F134" s="250"/>
      <c r="G134" s="250"/>
      <c r="H134" s="251"/>
    </row>
    <row r="135" spans="1:8">
      <c r="B135" s="35"/>
      <c r="C135" s="36"/>
      <c r="D135" s="37"/>
      <c r="E135" s="37"/>
      <c r="F135" s="37"/>
      <c r="G135" s="37"/>
      <c r="H135" s="37"/>
    </row>
    <row r="136" spans="1:8" ht="26.25">
      <c r="B136" s="38"/>
      <c r="C136" s="38"/>
      <c r="D136" s="38" t="s">
        <v>121</v>
      </c>
      <c r="E136" s="38"/>
      <c r="F136" s="38"/>
      <c r="G136" s="38"/>
      <c r="H136" s="38"/>
    </row>
    <row r="137" spans="1:8" ht="31.5">
      <c r="B137" s="28" t="s">
        <v>35</v>
      </c>
      <c r="C137" s="28" t="s">
        <v>24</v>
      </c>
      <c r="D137" s="28" t="s">
        <v>122</v>
      </c>
      <c r="E137" s="28" t="s">
        <v>79</v>
      </c>
      <c r="F137" s="28" t="s">
        <v>80</v>
      </c>
      <c r="G137" s="28" t="s">
        <v>81</v>
      </c>
      <c r="H137" s="28" t="s">
        <v>82</v>
      </c>
    </row>
    <row r="138" spans="1:8" ht="30">
      <c r="B138" s="30">
        <v>1</v>
      </c>
      <c r="C138" s="31" t="s">
        <v>30</v>
      </c>
      <c r="D138" s="33" t="s">
        <v>278</v>
      </c>
      <c r="E138" s="33" t="s">
        <v>262</v>
      </c>
      <c r="F138" s="33" t="s">
        <v>282</v>
      </c>
      <c r="G138" s="33" t="s">
        <v>286</v>
      </c>
      <c r="H138" s="33" t="s">
        <v>289</v>
      </c>
    </row>
    <row r="139" spans="1:8" ht="45">
      <c r="B139" s="30">
        <v>2</v>
      </c>
      <c r="C139" s="31" t="s">
        <v>31</v>
      </c>
      <c r="D139" s="33" t="s">
        <v>279</v>
      </c>
      <c r="E139" s="33"/>
      <c r="F139" s="33"/>
      <c r="G139" s="33"/>
      <c r="H139" s="33"/>
    </row>
    <row r="140" spans="1:8" ht="45">
      <c r="B140" s="30">
        <v>3</v>
      </c>
      <c r="C140" s="31" t="s">
        <v>32</v>
      </c>
      <c r="D140" s="33"/>
      <c r="E140" s="33" t="s">
        <v>281</v>
      </c>
      <c r="F140" s="33"/>
      <c r="G140" s="33"/>
      <c r="H140" s="33"/>
    </row>
    <row r="141" spans="1:8" ht="30">
      <c r="B141" s="30">
        <v>4</v>
      </c>
      <c r="C141" s="31" t="s">
        <v>33</v>
      </c>
      <c r="D141" s="33"/>
      <c r="E141" s="33"/>
      <c r="F141" s="33" t="s">
        <v>284</v>
      </c>
      <c r="G141" s="33" t="s">
        <v>288</v>
      </c>
      <c r="H141" s="33" t="s">
        <v>267</v>
      </c>
    </row>
    <row r="142" spans="1:8">
      <c r="B142" s="1"/>
      <c r="C142" s="39"/>
      <c r="D142" s="33"/>
      <c r="E142" s="33"/>
      <c r="F142" s="33"/>
      <c r="G142" s="33"/>
      <c r="H142" s="33"/>
    </row>
    <row r="143" spans="1:8">
      <c r="B143" s="1"/>
      <c r="C143" s="39"/>
      <c r="D143" s="33"/>
      <c r="E143" s="33"/>
      <c r="F143" s="33"/>
      <c r="G143" s="33"/>
      <c r="H143" s="33"/>
    </row>
    <row r="144" spans="1:8" ht="26.25">
      <c r="B144" s="252" t="s">
        <v>123</v>
      </c>
      <c r="C144" s="250"/>
      <c r="D144" s="250"/>
      <c r="E144" s="250"/>
      <c r="F144" s="250"/>
      <c r="G144" s="250"/>
      <c r="H144" s="251"/>
    </row>
    <row r="145" spans="2:8" ht="31.5">
      <c r="B145" s="28" t="s">
        <v>35</v>
      </c>
      <c r="C145" s="28" t="s">
        <v>24</v>
      </c>
      <c r="D145" s="28" t="s">
        <v>124</v>
      </c>
      <c r="E145" s="28" t="s">
        <v>125</v>
      </c>
      <c r="F145" s="28" t="s">
        <v>126</v>
      </c>
      <c r="G145" s="28" t="s">
        <v>127</v>
      </c>
      <c r="H145" s="28" t="s">
        <v>128</v>
      </c>
    </row>
    <row r="146" spans="2:8" ht="30">
      <c r="B146" s="30">
        <v>1</v>
      </c>
      <c r="C146" s="31" t="s">
        <v>129</v>
      </c>
      <c r="D146" s="33" t="s">
        <v>278</v>
      </c>
      <c r="E146" s="33" t="s">
        <v>262</v>
      </c>
      <c r="F146" s="33" t="s">
        <v>282</v>
      </c>
      <c r="G146" s="33" t="s">
        <v>286</v>
      </c>
      <c r="H146" s="33" t="s">
        <v>289</v>
      </c>
    </row>
    <row r="147" spans="2:8" ht="30">
      <c r="B147" s="30">
        <v>1</v>
      </c>
      <c r="C147" s="31"/>
      <c r="D147" s="33" t="s">
        <v>278</v>
      </c>
      <c r="E147" s="33" t="s">
        <v>262</v>
      </c>
      <c r="F147" s="33" t="s">
        <v>282</v>
      </c>
      <c r="G147" s="33" t="s">
        <v>286</v>
      </c>
      <c r="H147" s="33" t="s">
        <v>289</v>
      </c>
    </row>
    <row r="148" spans="2:8" ht="45">
      <c r="B148" s="30">
        <v>2</v>
      </c>
      <c r="C148" s="31" t="s">
        <v>130</v>
      </c>
      <c r="D148" s="33" t="s">
        <v>279</v>
      </c>
      <c r="E148" s="33" t="s">
        <v>281</v>
      </c>
      <c r="F148" s="33" t="s">
        <v>284</v>
      </c>
      <c r="G148" s="33" t="s">
        <v>288</v>
      </c>
      <c r="H148" s="33" t="s">
        <v>267</v>
      </c>
    </row>
    <row r="149" spans="2:8" ht="45">
      <c r="B149" s="30">
        <v>2</v>
      </c>
      <c r="C149" s="31"/>
      <c r="D149" s="33" t="s">
        <v>279</v>
      </c>
      <c r="E149" s="33" t="s">
        <v>281</v>
      </c>
      <c r="F149" s="33" t="s">
        <v>284</v>
      </c>
      <c r="G149" s="33" t="s">
        <v>288</v>
      </c>
      <c r="H149" s="33" t="s">
        <v>267</v>
      </c>
    </row>
    <row r="150" spans="2:8">
      <c r="B150" s="30">
        <v>3</v>
      </c>
      <c r="C150" s="4"/>
      <c r="D150" s="33"/>
      <c r="E150" s="33"/>
      <c r="F150" s="33"/>
      <c r="G150" s="33"/>
      <c r="H150" s="33"/>
    </row>
    <row r="151" spans="2:8">
      <c r="B151" s="30">
        <v>3</v>
      </c>
      <c r="C151" s="4"/>
      <c r="D151" s="4"/>
      <c r="E151" s="4"/>
      <c r="F151" s="34"/>
      <c r="G151" s="4"/>
      <c r="H151" s="4"/>
    </row>
    <row r="152" spans="2:8" ht="15.75" customHeight="1"/>
    <row r="153" spans="2:8" ht="15.75" customHeight="1"/>
    <row r="154" spans="2:8" ht="15.75" customHeight="1"/>
    <row r="155" spans="2:8" ht="15.75" customHeight="1"/>
    <row r="156" spans="2:8" ht="15.75" customHeight="1"/>
    <row r="157" spans="2:8" ht="15.75" customHeight="1"/>
    <row r="158" spans="2:8" ht="15.75" customHeight="1"/>
    <row r="159" spans="2:8" ht="15.75" customHeight="1"/>
    <row r="160" spans="2:8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B134:H134"/>
    <mergeCell ref="B144:H144"/>
    <mergeCell ref="A1:H1"/>
    <mergeCell ref="A3:H3"/>
    <mergeCell ref="D4:E4"/>
  </mergeCells>
  <printOptions horizontalCentered="1" verticalCentered="1"/>
  <pageMargins left="0" right="0" top="0" bottom="0" header="0" footer="0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M1000"/>
  <sheetViews>
    <sheetView topLeftCell="A114" zoomScale="85" zoomScaleNormal="85" workbookViewId="0">
      <selection activeCell="G117" sqref="G117"/>
    </sheetView>
  </sheetViews>
  <sheetFormatPr defaultColWidth="14.42578125" defaultRowHeight="15" customHeight="1"/>
  <cols>
    <col min="1" max="1" width="9.140625" customWidth="1"/>
    <col min="2" max="2" width="34.140625" customWidth="1"/>
    <col min="3" max="3" width="16.28515625" customWidth="1"/>
    <col min="4" max="4" width="16.140625" customWidth="1"/>
    <col min="5" max="5" width="17.5703125" customWidth="1"/>
    <col min="6" max="6" width="21" customWidth="1"/>
    <col min="7" max="7" width="22.5703125" customWidth="1"/>
    <col min="8" max="8" width="24.140625" customWidth="1"/>
    <col min="9" max="10" width="9.140625" customWidth="1"/>
    <col min="11" max="11" width="22.42578125" hidden="1" customWidth="1"/>
    <col min="12" max="12" width="26" hidden="1" customWidth="1"/>
    <col min="13" max="13" width="51.5703125" hidden="1" customWidth="1"/>
    <col min="14" max="26" width="9.140625" customWidth="1"/>
  </cols>
  <sheetData>
    <row r="1" spans="1:13" ht="23.25">
      <c r="A1" s="248" t="s">
        <v>291</v>
      </c>
      <c r="B1" s="242"/>
      <c r="C1" s="242"/>
      <c r="D1" s="242"/>
      <c r="E1" s="242"/>
      <c r="F1" s="242"/>
      <c r="G1" s="242"/>
      <c r="H1" s="242"/>
    </row>
    <row r="2" spans="1:13" ht="15.75">
      <c r="F2" s="44"/>
    </row>
    <row r="3" spans="1:13" ht="18.75">
      <c r="A3" s="244" t="s">
        <v>292</v>
      </c>
      <c r="B3" s="242"/>
      <c r="C3" s="242"/>
      <c r="D3" s="242"/>
      <c r="E3" s="242"/>
      <c r="F3" s="242"/>
      <c r="G3" s="242"/>
      <c r="H3" s="242"/>
    </row>
    <row r="4" spans="1:13">
      <c r="D4" s="245" t="str">
        <f>'Α-ΜΟΝΑΔ.ΦΙΛΟΞΕΝΙΑΣ  '!D4:E4</f>
        <v>ΣΧΟΛΙΚΗ ΧΡΟΝΙΑ 2024-2025</v>
      </c>
      <c r="E4" s="242"/>
    </row>
    <row r="5" spans="1:13">
      <c r="B5" s="2" t="s">
        <v>2</v>
      </c>
    </row>
    <row r="6" spans="1:13">
      <c r="B6" s="3"/>
    </row>
    <row r="7" spans="1:13">
      <c r="B7" s="3"/>
    </row>
    <row r="8" spans="1:13" ht="78.75">
      <c r="A8" s="205"/>
      <c r="B8" s="205" t="s">
        <v>3</v>
      </c>
      <c r="C8" s="205" t="s">
        <v>4</v>
      </c>
      <c r="D8" s="205" t="s">
        <v>4</v>
      </c>
      <c r="E8" s="205" t="s">
        <v>5</v>
      </c>
      <c r="F8" s="205" t="s">
        <v>6</v>
      </c>
      <c r="G8" s="205" t="s">
        <v>7</v>
      </c>
      <c r="H8" s="205" t="s">
        <v>8</v>
      </c>
    </row>
    <row r="9" spans="1:13" ht="15.75">
      <c r="A9" s="205"/>
      <c r="B9" s="205"/>
      <c r="C9" s="205" t="s">
        <v>9</v>
      </c>
      <c r="D9" s="205" t="s">
        <v>10</v>
      </c>
      <c r="E9" s="205"/>
      <c r="F9" s="205"/>
      <c r="G9" s="205"/>
      <c r="H9" s="205"/>
    </row>
    <row r="10" spans="1:13" ht="30">
      <c r="A10" s="7">
        <f t="shared" ref="A10:A22" si="0">COUNTIF($B$24:$H$131,B10)</f>
        <v>45</v>
      </c>
      <c r="B10" s="32" t="s">
        <v>293</v>
      </c>
      <c r="C10" s="138"/>
      <c r="D10" s="22">
        <v>3</v>
      </c>
      <c r="E10" s="7">
        <f t="shared" ref="E10:E22" si="1">C10+D10</f>
        <v>3</v>
      </c>
      <c r="F10" s="7">
        <f t="shared" ref="F10:F16" si="2">ROUND(E10*15*0.2,0)</f>
        <v>9</v>
      </c>
      <c r="G10" s="32"/>
      <c r="H10" s="11" t="s">
        <v>19</v>
      </c>
      <c r="I10" s="8">
        <f t="shared" ref="I10:I22" si="3">E10*15</f>
        <v>45</v>
      </c>
      <c r="J10" s="8">
        <f t="shared" ref="J10:J22" si="4">A10-I10</f>
        <v>0</v>
      </c>
      <c r="M10" s="62" t="str">
        <f>A1</f>
        <v>ΤΕΧΝΙΚΟΣ ΕΦΑΡΜΟΓΩΝ ΠΛΗΡΟΦΟΡΙΚΗΣ.</v>
      </c>
    </row>
    <row r="11" spans="1:13" ht="45">
      <c r="A11" s="7">
        <f t="shared" si="0"/>
        <v>30</v>
      </c>
      <c r="B11" s="32" t="s">
        <v>294</v>
      </c>
      <c r="C11" s="138"/>
      <c r="D11" s="22">
        <v>2</v>
      </c>
      <c r="E11" s="7">
        <f t="shared" si="1"/>
        <v>2</v>
      </c>
      <c r="F11" s="7">
        <f t="shared" si="2"/>
        <v>6</v>
      </c>
      <c r="G11" s="32"/>
      <c r="H11" s="32" t="s">
        <v>22</v>
      </c>
      <c r="I11" s="8">
        <f t="shared" si="3"/>
        <v>30</v>
      </c>
      <c r="J11" s="8">
        <f t="shared" si="4"/>
        <v>0</v>
      </c>
      <c r="M11" s="13"/>
    </row>
    <row r="12" spans="1:13" ht="45">
      <c r="A12" s="7">
        <f t="shared" si="0"/>
        <v>45</v>
      </c>
      <c r="B12" s="32" t="s">
        <v>295</v>
      </c>
      <c r="C12" s="138"/>
      <c r="D12" s="22">
        <v>3</v>
      </c>
      <c r="E12" s="7">
        <f t="shared" si="1"/>
        <v>3</v>
      </c>
      <c r="F12" s="7">
        <f t="shared" si="2"/>
        <v>9</v>
      </c>
      <c r="G12" s="32"/>
      <c r="H12" s="32" t="s">
        <v>19</v>
      </c>
      <c r="I12" s="8">
        <f t="shared" si="3"/>
        <v>45</v>
      </c>
      <c r="J12" s="8">
        <f t="shared" si="4"/>
        <v>0</v>
      </c>
      <c r="M12" s="13"/>
    </row>
    <row r="13" spans="1:13" ht="45">
      <c r="A13" s="7">
        <f t="shared" si="0"/>
        <v>30</v>
      </c>
      <c r="B13" s="32" t="s">
        <v>296</v>
      </c>
      <c r="C13" s="138"/>
      <c r="D13" s="22">
        <v>2</v>
      </c>
      <c r="E13" s="7">
        <f t="shared" si="1"/>
        <v>2</v>
      </c>
      <c r="F13" s="7">
        <f t="shared" si="2"/>
        <v>6</v>
      </c>
      <c r="G13" s="32"/>
      <c r="H13" s="32" t="s">
        <v>297</v>
      </c>
      <c r="I13" s="8">
        <f t="shared" si="3"/>
        <v>30</v>
      </c>
      <c r="J13" s="8">
        <f t="shared" si="4"/>
        <v>0</v>
      </c>
      <c r="M13" s="13" t="str">
        <f>A3</f>
        <v>Γ Εξάμηνο   -  ΑΙΘΟΥΣΑ : 24 -1ος ΌΡΟΦΟΣ</v>
      </c>
    </row>
    <row r="14" spans="1:13" ht="30">
      <c r="A14" s="7">
        <f t="shared" si="0"/>
        <v>60</v>
      </c>
      <c r="B14" s="32" t="s">
        <v>298</v>
      </c>
      <c r="C14" s="138"/>
      <c r="D14" s="22">
        <v>4</v>
      </c>
      <c r="E14" s="7">
        <f t="shared" si="1"/>
        <v>4</v>
      </c>
      <c r="F14" s="7">
        <f t="shared" si="2"/>
        <v>12</v>
      </c>
      <c r="G14" s="32"/>
      <c r="H14" s="32" t="s">
        <v>299</v>
      </c>
      <c r="I14" s="8">
        <f t="shared" si="3"/>
        <v>60</v>
      </c>
      <c r="J14" s="8">
        <f t="shared" si="4"/>
        <v>0</v>
      </c>
      <c r="M14" s="13"/>
    </row>
    <row r="15" spans="1:13" ht="45">
      <c r="A15" s="7">
        <f t="shared" si="0"/>
        <v>45</v>
      </c>
      <c r="B15" s="32" t="s">
        <v>300</v>
      </c>
      <c r="C15" s="138"/>
      <c r="D15" s="22">
        <v>3</v>
      </c>
      <c r="E15" s="7">
        <f t="shared" si="1"/>
        <v>3</v>
      </c>
      <c r="F15" s="7">
        <f t="shared" si="2"/>
        <v>9</v>
      </c>
      <c r="G15" s="32"/>
      <c r="H15" s="32" t="s">
        <v>301</v>
      </c>
      <c r="I15" s="8">
        <f t="shared" si="3"/>
        <v>45</v>
      </c>
      <c r="J15" s="8">
        <f t="shared" si="4"/>
        <v>0</v>
      </c>
      <c r="M15" s="65" t="s">
        <v>302</v>
      </c>
    </row>
    <row r="16" spans="1:13" ht="45">
      <c r="A16" s="7">
        <f t="shared" si="0"/>
        <v>45</v>
      </c>
      <c r="B16" s="32" t="s">
        <v>303</v>
      </c>
      <c r="C16" s="138"/>
      <c r="D16" s="22">
        <v>3</v>
      </c>
      <c r="E16" s="7">
        <f t="shared" si="1"/>
        <v>3</v>
      </c>
      <c r="F16" s="7">
        <f t="shared" si="2"/>
        <v>9</v>
      </c>
      <c r="G16" s="32"/>
      <c r="H16" s="32" t="s">
        <v>299</v>
      </c>
      <c r="I16" s="8">
        <f t="shared" si="3"/>
        <v>45</v>
      </c>
      <c r="J16" s="8">
        <f t="shared" si="4"/>
        <v>0</v>
      </c>
      <c r="M16" s="125"/>
    </row>
    <row r="17" spans="1:10">
      <c r="A17" s="7">
        <f t="shared" si="0"/>
        <v>0</v>
      </c>
      <c r="B17" s="32"/>
      <c r="C17" s="138"/>
      <c r="D17" s="22"/>
      <c r="E17" s="7">
        <f t="shared" si="1"/>
        <v>0</v>
      </c>
      <c r="F17" s="7">
        <f t="shared" ref="F17:F22" si="5">ROUND(E17*15*0.15,0)</f>
        <v>0</v>
      </c>
      <c r="G17" s="32"/>
      <c r="H17" s="32"/>
      <c r="I17" s="8">
        <f t="shared" si="3"/>
        <v>0</v>
      </c>
      <c r="J17" s="8">
        <f t="shared" si="4"/>
        <v>0</v>
      </c>
    </row>
    <row r="18" spans="1:10" ht="15.75">
      <c r="A18" s="7">
        <f t="shared" si="0"/>
        <v>0</v>
      </c>
      <c r="B18" s="49"/>
      <c r="C18" s="22"/>
      <c r="D18" s="16"/>
      <c r="E18" s="7">
        <f t="shared" si="1"/>
        <v>0</v>
      </c>
      <c r="F18" s="7">
        <f t="shared" si="5"/>
        <v>0</v>
      </c>
      <c r="G18" s="32"/>
      <c r="H18" s="46"/>
      <c r="I18" s="8">
        <f t="shared" si="3"/>
        <v>0</v>
      </c>
      <c r="J18" s="8">
        <f t="shared" si="4"/>
        <v>0</v>
      </c>
    </row>
    <row r="19" spans="1:10">
      <c r="A19" s="7">
        <f t="shared" si="0"/>
        <v>0</v>
      </c>
      <c r="B19" s="21"/>
      <c r="C19" s="16"/>
      <c r="D19" s="22"/>
      <c r="E19" s="7">
        <f t="shared" si="1"/>
        <v>0</v>
      </c>
      <c r="F19" s="7">
        <f t="shared" si="5"/>
        <v>0</v>
      </c>
      <c r="G19" s="7"/>
      <c r="H19" s="7"/>
      <c r="I19" s="8">
        <f t="shared" si="3"/>
        <v>0</v>
      </c>
      <c r="J19" s="8">
        <f t="shared" si="4"/>
        <v>0</v>
      </c>
    </row>
    <row r="20" spans="1:10">
      <c r="A20" s="7">
        <f t="shared" si="0"/>
        <v>0</v>
      </c>
      <c r="B20" s="4"/>
      <c r="C20" s="26"/>
      <c r="D20" s="26"/>
      <c r="E20" s="7">
        <f t="shared" si="1"/>
        <v>0</v>
      </c>
      <c r="F20" s="7">
        <f t="shared" si="5"/>
        <v>0</v>
      </c>
      <c r="G20" s="7"/>
      <c r="H20" s="7"/>
      <c r="I20" s="8">
        <f t="shared" si="3"/>
        <v>0</v>
      </c>
      <c r="J20" s="8">
        <f t="shared" si="4"/>
        <v>0</v>
      </c>
    </row>
    <row r="21" spans="1:10">
      <c r="A21" s="7">
        <f t="shared" si="0"/>
        <v>0</v>
      </c>
      <c r="B21" s="4"/>
      <c r="C21" s="26"/>
      <c r="D21" s="26"/>
      <c r="E21" s="7">
        <f t="shared" si="1"/>
        <v>0</v>
      </c>
      <c r="F21" s="7">
        <f t="shared" si="5"/>
        <v>0</v>
      </c>
      <c r="G21" s="7"/>
      <c r="H21" s="7"/>
      <c r="I21" s="8">
        <f t="shared" si="3"/>
        <v>0</v>
      </c>
      <c r="J21" s="8">
        <f t="shared" si="4"/>
        <v>0</v>
      </c>
    </row>
    <row r="22" spans="1:10">
      <c r="A22" s="7">
        <f t="shared" si="0"/>
        <v>0</v>
      </c>
      <c r="B22" s="32"/>
      <c r="C22" s="26"/>
      <c r="D22" s="26"/>
      <c r="E22" s="7">
        <f t="shared" si="1"/>
        <v>0</v>
      </c>
      <c r="F22" s="7">
        <f t="shared" si="5"/>
        <v>0</v>
      </c>
      <c r="G22" s="7"/>
      <c r="H22" s="7"/>
      <c r="I22" s="8">
        <f t="shared" si="3"/>
        <v>0</v>
      </c>
      <c r="J22" s="8">
        <f t="shared" si="4"/>
        <v>0</v>
      </c>
    </row>
    <row r="23" spans="1:10">
      <c r="A23" s="157">
        <f>SUM(A10:A22)</f>
        <v>300</v>
      </c>
      <c r="B23" s="158" t="s">
        <v>174</v>
      </c>
      <c r="C23" s="139">
        <f t="shared" ref="C23:D23" si="6">SUM(C10:C22)</f>
        <v>0</v>
      </c>
      <c r="D23" s="139">
        <f t="shared" si="6"/>
        <v>20</v>
      </c>
      <c r="E23" s="158"/>
      <c r="F23" s="158"/>
      <c r="G23" s="158"/>
      <c r="H23" s="158"/>
    </row>
    <row r="24" spans="1:10" ht="31.5">
      <c r="A24" s="172">
        <v>1</v>
      </c>
      <c r="B24" s="177" t="s">
        <v>35</v>
      </c>
      <c r="C24" s="177" t="s">
        <v>24</v>
      </c>
      <c r="D24" s="177" t="s">
        <v>25</v>
      </c>
      <c r="E24" s="177" t="s">
        <v>26</v>
      </c>
      <c r="F24" s="177" t="s">
        <v>27</v>
      </c>
      <c r="G24" s="177" t="s">
        <v>28</v>
      </c>
      <c r="H24" s="177" t="s">
        <v>29</v>
      </c>
    </row>
    <row r="25" spans="1:10" ht="45">
      <c r="A25" s="172"/>
      <c r="B25" s="174">
        <v>1</v>
      </c>
      <c r="C25" s="170" t="s">
        <v>30</v>
      </c>
      <c r="D25" s="171"/>
      <c r="E25" s="171"/>
      <c r="F25" s="171" t="s">
        <v>296</v>
      </c>
      <c r="H25" s="171" t="s">
        <v>298</v>
      </c>
    </row>
    <row r="26" spans="1:10" ht="45">
      <c r="A26" s="172"/>
      <c r="B26" s="174">
        <v>2</v>
      </c>
      <c r="C26" s="170" t="s">
        <v>31</v>
      </c>
      <c r="D26" s="171"/>
      <c r="E26" s="171"/>
      <c r="F26" s="171" t="s">
        <v>296</v>
      </c>
      <c r="H26" s="171" t="s">
        <v>298</v>
      </c>
    </row>
    <row r="27" spans="1:10" ht="75">
      <c r="A27" s="172"/>
      <c r="B27" s="174">
        <v>3</v>
      </c>
      <c r="C27" s="170" t="s">
        <v>32</v>
      </c>
      <c r="D27" s="171"/>
      <c r="E27" s="171"/>
      <c r="F27" s="171" t="s">
        <v>300</v>
      </c>
      <c r="G27" s="171" t="s">
        <v>300</v>
      </c>
      <c r="H27" s="171" t="s">
        <v>303</v>
      </c>
    </row>
    <row r="28" spans="1:10" ht="75">
      <c r="A28" s="172"/>
      <c r="B28" s="174">
        <v>4</v>
      </c>
      <c r="C28" s="170" t="s">
        <v>33</v>
      </c>
      <c r="D28" s="171"/>
      <c r="E28" s="171"/>
      <c r="F28" s="171" t="s">
        <v>300</v>
      </c>
      <c r="G28" s="171" t="s">
        <v>300</v>
      </c>
      <c r="H28" s="171" t="s">
        <v>303</v>
      </c>
    </row>
    <row r="29" spans="1:10" ht="75">
      <c r="A29" s="172"/>
      <c r="B29" s="185">
        <v>5</v>
      </c>
      <c r="C29" s="170" t="s">
        <v>34</v>
      </c>
      <c r="D29" s="171"/>
      <c r="E29" s="171"/>
      <c r="F29" s="171" t="s">
        <v>300</v>
      </c>
      <c r="G29" s="171" t="s">
        <v>300</v>
      </c>
      <c r="H29" s="171" t="s">
        <v>303</v>
      </c>
    </row>
    <row r="30" spans="1:10" ht="31.5">
      <c r="A30" s="186">
        <v>2</v>
      </c>
      <c r="B30" s="177" t="s">
        <v>35</v>
      </c>
      <c r="C30" s="177" t="s">
        <v>24</v>
      </c>
      <c r="D30" s="177" t="s">
        <v>36</v>
      </c>
      <c r="E30" s="177" t="s">
        <v>37</v>
      </c>
      <c r="F30" s="177" t="s">
        <v>38</v>
      </c>
      <c r="G30" s="177" t="s">
        <v>39</v>
      </c>
      <c r="H30" s="177" t="s">
        <v>40</v>
      </c>
    </row>
    <row r="31" spans="1:10" ht="60">
      <c r="A31" s="173"/>
      <c r="B31" s="174">
        <v>1</v>
      </c>
      <c r="C31" s="170" t="s">
        <v>30</v>
      </c>
      <c r="D31" s="171" t="s">
        <v>293</v>
      </c>
      <c r="E31" s="171" t="s">
        <v>294</v>
      </c>
      <c r="F31" s="171" t="s">
        <v>296</v>
      </c>
      <c r="G31" s="171" t="s">
        <v>298</v>
      </c>
      <c r="H31" s="171" t="s">
        <v>298</v>
      </c>
    </row>
    <row r="32" spans="1:10" ht="60">
      <c r="A32" s="173"/>
      <c r="B32" s="174">
        <v>2</v>
      </c>
      <c r="C32" s="170" t="s">
        <v>31</v>
      </c>
      <c r="D32" s="171" t="s">
        <v>293</v>
      </c>
      <c r="E32" s="171" t="s">
        <v>294</v>
      </c>
      <c r="F32" s="171" t="s">
        <v>296</v>
      </c>
      <c r="G32" s="171" t="s">
        <v>298</v>
      </c>
      <c r="H32" s="171" t="s">
        <v>298</v>
      </c>
    </row>
    <row r="33" spans="1:10" ht="105">
      <c r="A33" s="173"/>
      <c r="B33" s="174">
        <v>3</v>
      </c>
      <c r="C33" s="170" t="s">
        <v>32</v>
      </c>
      <c r="D33" s="171" t="s">
        <v>293</v>
      </c>
      <c r="E33" s="171" t="s">
        <v>295</v>
      </c>
      <c r="F33" s="171" t="s">
        <v>300</v>
      </c>
      <c r="G33" s="171" t="s">
        <v>300</v>
      </c>
      <c r="H33" s="171" t="s">
        <v>303</v>
      </c>
    </row>
    <row r="34" spans="1:10" ht="105">
      <c r="A34" s="173"/>
      <c r="B34" s="174">
        <v>4</v>
      </c>
      <c r="C34" s="170" t="s">
        <v>33</v>
      </c>
      <c r="D34" s="171" t="s">
        <v>293</v>
      </c>
      <c r="E34" s="171" t="s">
        <v>295</v>
      </c>
      <c r="F34" s="171" t="s">
        <v>300</v>
      </c>
      <c r="G34" s="171" t="s">
        <v>300</v>
      </c>
      <c r="H34" s="171" t="s">
        <v>303</v>
      </c>
    </row>
    <row r="35" spans="1:10" ht="105">
      <c r="A35" s="173"/>
      <c r="B35" s="185">
        <v>5</v>
      </c>
      <c r="C35" s="170" t="s">
        <v>34</v>
      </c>
      <c r="D35" s="171" t="s">
        <v>293</v>
      </c>
      <c r="E35" s="171" t="s">
        <v>295</v>
      </c>
      <c r="F35" s="171" t="s">
        <v>300</v>
      </c>
      <c r="G35" s="171" t="s">
        <v>300</v>
      </c>
      <c r="H35" s="171" t="s">
        <v>303</v>
      </c>
    </row>
    <row r="36" spans="1:10" ht="31.5">
      <c r="A36" s="173"/>
      <c r="B36" s="177" t="s">
        <v>35</v>
      </c>
      <c r="C36" s="177" t="s">
        <v>24</v>
      </c>
      <c r="D36" s="188" t="s">
        <v>41</v>
      </c>
      <c r="E36" s="177" t="s">
        <v>42</v>
      </c>
      <c r="F36" s="177" t="s">
        <v>43</v>
      </c>
      <c r="G36" s="177" t="s">
        <v>44</v>
      </c>
      <c r="H36" s="177" t="s">
        <v>45</v>
      </c>
    </row>
    <row r="37" spans="1:10" ht="45">
      <c r="A37" s="186">
        <v>3</v>
      </c>
      <c r="B37" s="174">
        <v>1</v>
      </c>
      <c r="C37" s="170" t="s">
        <v>30</v>
      </c>
      <c r="D37" s="189" t="s">
        <v>46</v>
      </c>
      <c r="E37" s="171" t="s">
        <v>294</v>
      </c>
      <c r="F37" s="171" t="s">
        <v>296</v>
      </c>
      <c r="G37" s="171" t="s">
        <v>298</v>
      </c>
      <c r="H37" s="171" t="s">
        <v>298</v>
      </c>
    </row>
    <row r="38" spans="1:10" ht="45">
      <c r="A38" s="173"/>
      <c r="B38" s="174">
        <v>2</v>
      </c>
      <c r="C38" s="170" t="s">
        <v>31</v>
      </c>
      <c r="D38" s="189" t="s">
        <v>46</v>
      </c>
      <c r="E38" s="171" t="s">
        <v>294</v>
      </c>
      <c r="F38" s="171" t="s">
        <v>296</v>
      </c>
      <c r="G38" s="171" t="s">
        <v>298</v>
      </c>
      <c r="H38" s="171" t="s">
        <v>298</v>
      </c>
    </row>
    <row r="39" spans="1:10" ht="105">
      <c r="A39" s="173"/>
      <c r="B39" s="174">
        <v>3</v>
      </c>
      <c r="C39" s="170" t="s">
        <v>32</v>
      </c>
      <c r="D39" s="189" t="s">
        <v>46</v>
      </c>
      <c r="E39" s="171" t="s">
        <v>295</v>
      </c>
      <c r="F39" s="171" t="s">
        <v>300</v>
      </c>
      <c r="G39" s="171" t="s">
        <v>300</v>
      </c>
      <c r="H39" s="171" t="s">
        <v>303</v>
      </c>
      <c r="J39" s="21"/>
    </row>
    <row r="40" spans="1:10" ht="105">
      <c r="A40" s="186">
        <v>7</v>
      </c>
      <c r="B40" s="174">
        <v>4</v>
      </c>
      <c r="C40" s="170" t="s">
        <v>33</v>
      </c>
      <c r="D40" s="189" t="s">
        <v>46</v>
      </c>
      <c r="E40" s="171" t="s">
        <v>295</v>
      </c>
      <c r="F40" s="171" t="s">
        <v>300</v>
      </c>
      <c r="G40" s="171" t="s">
        <v>300</v>
      </c>
      <c r="H40" s="171" t="s">
        <v>303</v>
      </c>
    </row>
    <row r="41" spans="1:10" ht="105">
      <c r="A41" s="173"/>
      <c r="B41" s="185">
        <v>5</v>
      </c>
      <c r="C41" s="170" t="s">
        <v>34</v>
      </c>
      <c r="D41" s="189" t="s">
        <v>46</v>
      </c>
      <c r="E41" s="171" t="s">
        <v>295</v>
      </c>
      <c r="F41" s="171" t="s">
        <v>300</v>
      </c>
      <c r="G41" s="171" t="s">
        <v>300</v>
      </c>
      <c r="H41" s="171" t="s">
        <v>303</v>
      </c>
    </row>
    <row r="42" spans="1:10" ht="31.5">
      <c r="A42" s="186">
        <v>4</v>
      </c>
      <c r="B42" s="177" t="s">
        <v>35</v>
      </c>
      <c r="C42" s="177" t="s">
        <v>24</v>
      </c>
      <c r="D42" s="177" t="s">
        <v>47</v>
      </c>
      <c r="E42" s="177" t="s">
        <v>48</v>
      </c>
      <c r="F42" s="177" t="s">
        <v>49</v>
      </c>
      <c r="G42" s="177" t="s">
        <v>50</v>
      </c>
      <c r="H42" s="177" t="s">
        <v>51</v>
      </c>
    </row>
    <row r="43" spans="1:10" ht="60">
      <c r="A43" s="173"/>
      <c r="B43" s="174">
        <v>1</v>
      </c>
      <c r="C43" s="170" t="s">
        <v>30</v>
      </c>
      <c r="D43" s="171" t="s">
        <v>293</v>
      </c>
      <c r="E43" s="171" t="s">
        <v>294</v>
      </c>
      <c r="F43" s="171" t="s">
        <v>296</v>
      </c>
      <c r="G43" s="171" t="s">
        <v>298</v>
      </c>
      <c r="H43" s="171" t="s">
        <v>298</v>
      </c>
    </row>
    <row r="44" spans="1:10" ht="60">
      <c r="A44" s="173"/>
      <c r="B44" s="174">
        <v>2</v>
      </c>
      <c r="C44" s="170" t="s">
        <v>31</v>
      </c>
      <c r="D44" s="171" t="s">
        <v>293</v>
      </c>
      <c r="E44" s="171" t="s">
        <v>294</v>
      </c>
      <c r="F44" s="171" t="s">
        <v>296</v>
      </c>
      <c r="G44" s="171" t="s">
        <v>298</v>
      </c>
      <c r="H44" s="171" t="s">
        <v>298</v>
      </c>
    </row>
    <row r="45" spans="1:10" ht="105">
      <c r="A45" s="173"/>
      <c r="B45" s="174">
        <v>3</v>
      </c>
      <c r="C45" s="170" t="s">
        <v>32</v>
      </c>
      <c r="D45" s="171" t="s">
        <v>293</v>
      </c>
      <c r="E45" s="171" t="s">
        <v>295</v>
      </c>
      <c r="G45" s="171"/>
      <c r="H45" s="171" t="s">
        <v>303</v>
      </c>
    </row>
    <row r="46" spans="1:10" ht="105">
      <c r="A46" s="173"/>
      <c r="B46" s="174">
        <v>4</v>
      </c>
      <c r="C46" s="170" t="s">
        <v>33</v>
      </c>
      <c r="D46" s="171" t="s">
        <v>293</v>
      </c>
      <c r="E46" s="171" t="s">
        <v>295</v>
      </c>
      <c r="G46" s="171"/>
      <c r="H46" s="171" t="s">
        <v>303</v>
      </c>
    </row>
    <row r="47" spans="1:10" ht="105">
      <c r="A47" s="173"/>
      <c r="B47" s="185">
        <v>5</v>
      </c>
      <c r="C47" s="170" t="s">
        <v>34</v>
      </c>
      <c r="D47" s="171" t="s">
        <v>293</v>
      </c>
      <c r="E47" s="171" t="s">
        <v>295</v>
      </c>
      <c r="G47" s="171"/>
      <c r="H47" s="171" t="s">
        <v>303</v>
      </c>
    </row>
    <row r="48" spans="1:10" ht="31.5">
      <c r="A48" s="186">
        <v>5</v>
      </c>
      <c r="B48" s="177" t="s">
        <v>35</v>
      </c>
      <c r="C48" s="177" t="s">
        <v>24</v>
      </c>
      <c r="D48" s="177" t="s">
        <v>52</v>
      </c>
      <c r="E48" s="177" t="s">
        <v>53</v>
      </c>
      <c r="F48" s="177" t="s">
        <v>54</v>
      </c>
      <c r="G48" s="177" t="s">
        <v>55</v>
      </c>
      <c r="H48" s="177" t="s">
        <v>56</v>
      </c>
    </row>
    <row r="49" spans="1:8" ht="60">
      <c r="A49" s="173"/>
      <c r="B49" s="174">
        <v>1</v>
      </c>
      <c r="C49" s="170" t="s">
        <v>30</v>
      </c>
      <c r="D49" s="171" t="s">
        <v>293</v>
      </c>
      <c r="E49" s="171" t="s">
        <v>294</v>
      </c>
      <c r="F49" s="171" t="s">
        <v>296</v>
      </c>
      <c r="G49" s="189" t="s">
        <v>57</v>
      </c>
      <c r="H49" s="171" t="s">
        <v>298</v>
      </c>
    </row>
    <row r="50" spans="1:8" ht="60">
      <c r="A50" s="173"/>
      <c r="B50" s="174">
        <v>2</v>
      </c>
      <c r="C50" s="170" t="s">
        <v>31</v>
      </c>
      <c r="D50" s="171" t="s">
        <v>293</v>
      </c>
      <c r="E50" s="171" t="s">
        <v>294</v>
      </c>
      <c r="F50" s="171" t="s">
        <v>296</v>
      </c>
      <c r="G50" s="189" t="s">
        <v>57</v>
      </c>
      <c r="H50" s="171" t="s">
        <v>298</v>
      </c>
    </row>
    <row r="51" spans="1:8" ht="105">
      <c r="A51" s="173"/>
      <c r="B51" s="174">
        <v>3</v>
      </c>
      <c r="C51" s="170" t="s">
        <v>32</v>
      </c>
      <c r="D51" s="171" t="s">
        <v>293</v>
      </c>
      <c r="E51" s="171" t="s">
        <v>295</v>
      </c>
      <c r="F51" s="171" t="s">
        <v>300</v>
      </c>
      <c r="G51" s="189" t="s">
        <v>57</v>
      </c>
      <c r="H51" s="171" t="s">
        <v>303</v>
      </c>
    </row>
    <row r="52" spans="1:8" ht="105">
      <c r="A52" s="173"/>
      <c r="B52" s="174">
        <v>4</v>
      </c>
      <c r="C52" s="170" t="s">
        <v>33</v>
      </c>
      <c r="D52" s="171" t="s">
        <v>293</v>
      </c>
      <c r="E52" s="171" t="s">
        <v>295</v>
      </c>
      <c r="F52" s="171" t="s">
        <v>300</v>
      </c>
      <c r="G52" s="189" t="s">
        <v>57</v>
      </c>
      <c r="H52" s="171" t="s">
        <v>303</v>
      </c>
    </row>
    <row r="53" spans="1:8" ht="105">
      <c r="A53" s="173"/>
      <c r="B53" s="185">
        <v>5</v>
      </c>
      <c r="C53" s="170" t="s">
        <v>34</v>
      </c>
      <c r="D53" s="171" t="s">
        <v>293</v>
      </c>
      <c r="E53" s="171" t="s">
        <v>295</v>
      </c>
      <c r="F53" s="171" t="s">
        <v>300</v>
      </c>
      <c r="G53" s="189" t="s">
        <v>57</v>
      </c>
      <c r="H53" s="171" t="s">
        <v>303</v>
      </c>
    </row>
    <row r="54" spans="1:8" ht="31.5">
      <c r="A54" s="186">
        <v>6</v>
      </c>
      <c r="B54" s="177" t="s">
        <v>35</v>
      </c>
      <c r="C54" s="177" t="s">
        <v>24</v>
      </c>
      <c r="D54" s="177" t="s">
        <v>58</v>
      </c>
      <c r="E54" s="177" t="s">
        <v>59</v>
      </c>
      <c r="F54" s="177" t="s">
        <v>60</v>
      </c>
      <c r="G54" s="177" t="s">
        <v>61</v>
      </c>
      <c r="H54" s="177" t="s">
        <v>62</v>
      </c>
    </row>
    <row r="55" spans="1:8" ht="60">
      <c r="A55" s="173"/>
      <c r="B55" s="174">
        <v>1</v>
      </c>
      <c r="C55" s="170" t="s">
        <v>30</v>
      </c>
      <c r="D55" s="171" t="s">
        <v>293</v>
      </c>
      <c r="E55" s="171" t="s">
        <v>294</v>
      </c>
      <c r="F55" s="171" t="s">
        <v>296</v>
      </c>
      <c r="G55" s="171" t="s">
        <v>298</v>
      </c>
      <c r="H55" s="171" t="s">
        <v>298</v>
      </c>
    </row>
    <row r="56" spans="1:8" ht="60">
      <c r="A56" s="173"/>
      <c r="B56" s="174">
        <v>2</v>
      </c>
      <c r="C56" s="170" t="s">
        <v>31</v>
      </c>
      <c r="D56" s="171" t="s">
        <v>293</v>
      </c>
      <c r="E56" s="171" t="s">
        <v>294</v>
      </c>
      <c r="F56" s="171" t="s">
        <v>296</v>
      </c>
      <c r="G56" s="171" t="s">
        <v>298</v>
      </c>
      <c r="H56" s="171" t="s">
        <v>298</v>
      </c>
    </row>
    <row r="57" spans="1:8" ht="105">
      <c r="A57" s="173"/>
      <c r="B57" s="174">
        <v>3</v>
      </c>
      <c r="C57" s="170" t="s">
        <v>32</v>
      </c>
      <c r="D57" s="171" t="s">
        <v>293</v>
      </c>
      <c r="E57" s="171" t="s">
        <v>295</v>
      </c>
      <c r="F57" s="171" t="s">
        <v>300</v>
      </c>
      <c r="G57" s="171" t="s">
        <v>298</v>
      </c>
      <c r="H57" s="171" t="s">
        <v>303</v>
      </c>
    </row>
    <row r="58" spans="1:8" ht="105">
      <c r="A58" s="173"/>
      <c r="B58" s="174">
        <v>4</v>
      </c>
      <c r="C58" s="170" t="s">
        <v>33</v>
      </c>
      <c r="D58" s="171" t="s">
        <v>293</v>
      </c>
      <c r="E58" s="171" t="s">
        <v>295</v>
      </c>
      <c r="F58" s="171" t="s">
        <v>300</v>
      </c>
      <c r="G58" s="171" t="s">
        <v>298</v>
      </c>
      <c r="H58" s="171" t="s">
        <v>303</v>
      </c>
    </row>
    <row r="59" spans="1:8" ht="105">
      <c r="A59" s="173"/>
      <c r="B59" s="185">
        <v>5</v>
      </c>
      <c r="C59" s="170" t="s">
        <v>34</v>
      </c>
      <c r="D59" s="171" t="s">
        <v>293</v>
      </c>
      <c r="E59" s="171" t="s">
        <v>295</v>
      </c>
      <c r="F59" s="171" t="s">
        <v>300</v>
      </c>
      <c r="G59" s="171"/>
      <c r="H59" s="171" t="s">
        <v>303</v>
      </c>
    </row>
    <row r="60" spans="1:8" ht="31.5">
      <c r="A60" s="186">
        <v>7</v>
      </c>
      <c r="B60" s="177" t="s">
        <v>35</v>
      </c>
      <c r="C60" s="177" t="s">
        <v>24</v>
      </c>
      <c r="D60" s="177" t="s">
        <v>63</v>
      </c>
      <c r="E60" s="177" t="s">
        <v>64</v>
      </c>
      <c r="F60" s="177" t="s">
        <v>65</v>
      </c>
      <c r="G60" s="177" t="s">
        <v>66</v>
      </c>
      <c r="H60" s="177" t="s">
        <v>67</v>
      </c>
    </row>
    <row r="61" spans="1:8" ht="60">
      <c r="A61" s="173"/>
      <c r="B61" s="174">
        <v>1</v>
      </c>
      <c r="C61" s="170" t="s">
        <v>30</v>
      </c>
      <c r="D61" s="171" t="s">
        <v>293</v>
      </c>
      <c r="E61" s="171" t="s">
        <v>294</v>
      </c>
      <c r="F61" s="171" t="s">
        <v>296</v>
      </c>
      <c r="G61" s="171" t="s">
        <v>298</v>
      </c>
      <c r="H61" s="173"/>
    </row>
    <row r="62" spans="1:8" ht="60">
      <c r="A62" s="173"/>
      <c r="B62" s="174">
        <v>2</v>
      </c>
      <c r="C62" s="170" t="s">
        <v>31</v>
      </c>
      <c r="D62" s="171" t="s">
        <v>293</v>
      </c>
      <c r="E62" s="171" t="s">
        <v>294</v>
      </c>
      <c r="F62" s="171" t="s">
        <v>296</v>
      </c>
      <c r="G62" s="171" t="s">
        <v>298</v>
      </c>
      <c r="H62" s="173"/>
    </row>
    <row r="63" spans="1:8" ht="105">
      <c r="A63" s="173"/>
      <c r="B63" s="174">
        <v>3</v>
      </c>
      <c r="C63" s="170" t="s">
        <v>32</v>
      </c>
      <c r="D63" s="171" t="s">
        <v>293</v>
      </c>
      <c r="E63" s="171" t="s">
        <v>295</v>
      </c>
      <c r="F63" s="171" t="s">
        <v>300</v>
      </c>
      <c r="G63" s="171" t="s">
        <v>303</v>
      </c>
      <c r="H63" s="173"/>
    </row>
    <row r="64" spans="1:8" ht="105">
      <c r="A64" s="173"/>
      <c r="B64" s="174">
        <v>4</v>
      </c>
      <c r="C64" s="170" t="s">
        <v>33</v>
      </c>
      <c r="D64" s="171" t="s">
        <v>293</v>
      </c>
      <c r="E64" s="171" t="s">
        <v>295</v>
      </c>
      <c r="F64" s="171" t="s">
        <v>300</v>
      </c>
      <c r="G64" s="171" t="s">
        <v>303</v>
      </c>
      <c r="H64" s="173"/>
    </row>
    <row r="65" spans="1:8" ht="105">
      <c r="A65" s="173"/>
      <c r="B65" s="185">
        <v>5</v>
      </c>
      <c r="C65" s="170" t="s">
        <v>34</v>
      </c>
      <c r="D65" s="171" t="s">
        <v>293</v>
      </c>
      <c r="E65" s="171" t="s">
        <v>295</v>
      </c>
      <c r="F65" s="171" t="s">
        <v>300</v>
      </c>
      <c r="G65" s="171" t="s">
        <v>303</v>
      </c>
      <c r="H65" s="173"/>
    </row>
    <row r="66" spans="1:8" ht="31.5">
      <c r="A66" s="186">
        <v>8</v>
      </c>
      <c r="B66" s="177" t="s">
        <v>35</v>
      </c>
      <c r="C66" s="177" t="s">
        <v>24</v>
      </c>
      <c r="D66" s="177" t="s">
        <v>68</v>
      </c>
      <c r="E66" s="177" t="s">
        <v>69</v>
      </c>
      <c r="F66" s="177" t="s">
        <v>70</v>
      </c>
      <c r="G66" s="177" t="s">
        <v>71</v>
      </c>
      <c r="H66" s="177" t="s">
        <v>72</v>
      </c>
    </row>
    <row r="67" spans="1:8" ht="60">
      <c r="A67" s="173"/>
      <c r="B67" s="174">
        <v>1</v>
      </c>
      <c r="C67" s="170" t="s">
        <v>30</v>
      </c>
      <c r="D67" s="171" t="s">
        <v>293</v>
      </c>
      <c r="E67" s="171" t="s">
        <v>294</v>
      </c>
      <c r="F67" s="171" t="s">
        <v>296</v>
      </c>
      <c r="G67" s="171" t="s">
        <v>298</v>
      </c>
      <c r="H67" s="171" t="s">
        <v>298</v>
      </c>
    </row>
    <row r="68" spans="1:8" ht="60">
      <c r="A68" s="173"/>
      <c r="B68" s="174">
        <v>2</v>
      </c>
      <c r="C68" s="170" t="s">
        <v>31</v>
      </c>
      <c r="D68" s="171" t="s">
        <v>293</v>
      </c>
      <c r="E68" s="171" t="s">
        <v>294</v>
      </c>
      <c r="F68" s="171" t="s">
        <v>296</v>
      </c>
      <c r="G68" s="171" t="s">
        <v>298</v>
      </c>
      <c r="H68" s="171" t="s">
        <v>298</v>
      </c>
    </row>
    <row r="69" spans="1:8" ht="105">
      <c r="A69" s="173"/>
      <c r="B69" s="174">
        <v>3</v>
      </c>
      <c r="C69" s="170" t="s">
        <v>32</v>
      </c>
      <c r="D69" s="171" t="s">
        <v>293</v>
      </c>
      <c r="E69" s="171" t="s">
        <v>295</v>
      </c>
      <c r="F69" s="171" t="s">
        <v>300</v>
      </c>
      <c r="G69" s="171" t="s">
        <v>298</v>
      </c>
      <c r="H69" s="171" t="s">
        <v>303</v>
      </c>
    </row>
    <row r="70" spans="1:8" ht="105">
      <c r="A70" s="173"/>
      <c r="B70" s="174">
        <v>4</v>
      </c>
      <c r="C70" s="170" t="s">
        <v>33</v>
      </c>
      <c r="D70" s="171" t="s">
        <v>298</v>
      </c>
      <c r="E70" s="171" t="s">
        <v>295</v>
      </c>
      <c r="F70" s="171" t="s">
        <v>300</v>
      </c>
      <c r="G70" s="171" t="s">
        <v>298</v>
      </c>
      <c r="H70" s="171" t="s">
        <v>303</v>
      </c>
    </row>
    <row r="71" spans="1:8" ht="105">
      <c r="A71" s="173"/>
      <c r="B71" s="185">
        <v>5</v>
      </c>
      <c r="C71" s="170" t="s">
        <v>34</v>
      </c>
      <c r="D71" s="171" t="s">
        <v>298</v>
      </c>
      <c r="E71" s="171" t="s">
        <v>295</v>
      </c>
      <c r="F71" s="171" t="s">
        <v>300</v>
      </c>
      <c r="G71" s="171"/>
      <c r="H71" s="171" t="s">
        <v>303</v>
      </c>
    </row>
    <row r="72" spans="1:8" ht="31.5">
      <c r="A72" s="186">
        <v>9</v>
      </c>
      <c r="B72" s="190" t="s">
        <v>35</v>
      </c>
      <c r="C72" s="190" t="s">
        <v>24</v>
      </c>
      <c r="D72" s="177" t="s">
        <v>73</v>
      </c>
      <c r="E72" s="177" t="s">
        <v>74</v>
      </c>
      <c r="F72" s="177" t="s">
        <v>75</v>
      </c>
      <c r="G72" s="177" t="s">
        <v>76</v>
      </c>
      <c r="H72" s="177" t="s">
        <v>77</v>
      </c>
    </row>
    <row r="73" spans="1:8" ht="60">
      <c r="A73" s="173"/>
      <c r="B73" s="174">
        <v>1</v>
      </c>
      <c r="C73" s="170" t="s">
        <v>30</v>
      </c>
      <c r="D73" s="171" t="s">
        <v>293</v>
      </c>
      <c r="E73" s="171" t="s">
        <v>294</v>
      </c>
      <c r="F73" s="171" t="s">
        <v>296</v>
      </c>
      <c r="G73" s="171" t="s">
        <v>298</v>
      </c>
      <c r="H73" s="171" t="s">
        <v>298</v>
      </c>
    </row>
    <row r="74" spans="1:8" ht="60">
      <c r="A74" s="173"/>
      <c r="B74" s="174">
        <v>2</v>
      </c>
      <c r="C74" s="170" t="s">
        <v>31</v>
      </c>
      <c r="D74" s="171" t="s">
        <v>293</v>
      </c>
      <c r="E74" s="171" t="s">
        <v>294</v>
      </c>
      <c r="F74" s="171" t="s">
        <v>296</v>
      </c>
      <c r="G74" s="171" t="s">
        <v>298</v>
      </c>
      <c r="H74" s="171" t="s">
        <v>298</v>
      </c>
    </row>
    <row r="75" spans="1:8" ht="105">
      <c r="A75" s="173"/>
      <c r="B75" s="174">
        <v>3</v>
      </c>
      <c r="C75" s="170" t="s">
        <v>32</v>
      </c>
      <c r="D75" s="171" t="s">
        <v>293</v>
      </c>
      <c r="E75" s="171" t="s">
        <v>295</v>
      </c>
      <c r="F75" s="171" t="s">
        <v>300</v>
      </c>
      <c r="G75" s="171" t="s">
        <v>298</v>
      </c>
      <c r="H75" s="171" t="s">
        <v>303</v>
      </c>
    </row>
    <row r="76" spans="1:8" ht="105">
      <c r="A76" s="173"/>
      <c r="B76" s="174">
        <v>4</v>
      </c>
      <c r="C76" s="170" t="s">
        <v>33</v>
      </c>
      <c r="D76" s="171" t="s">
        <v>295</v>
      </c>
      <c r="E76" s="171" t="s">
        <v>295</v>
      </c>
      <c r="F76" s="171" t="s">
        <v>300</v>
      </c>
      <c r="G76" s="171" t="s">
        <v>298</v>
      </c>
      <c r="H76" s="171" t="s">
        <v>303</v>
      </c>
    </row>
    <row r="77" spans="1:8" ht="105">
      <c r="A77" s="173"/>
      <c r="B77" s="185">
        <v>5</v>
      </c>
      <c r="C77" s="170" t="s">
        <v>34</v>
      </c>
      <c r="D77" s="171" t="s">
        <v>295</v>
      </c>
      <c r="E77" s="171" t="s">
        <v>295</v>
      </c>
      <c r="F77" s="171" t="s">
        <v>300</v>
      </c>
      <c r="G77" s="171"/>
      <c r="H77" s="171" t="s">
        <v>303</v>
      </c>
    </row>
    <row r="78" spans="1:8" ht="31.5">
      <c r="A78" s="186">
        <v>10</v>
      </c>
      <c r="B78" s="177" t="s">
        <v>35</v>
      </c>
      <c r="C78" s="177" t="s">
        <v>24</v>
      </c>
      <c r="D78" s="177" t="s">
        <v>78</v>
      </c>
      <c r="E78" s="177" t="s">
        <v>79</v>
      </c>
      <c r="F78" s="177" t="s">
        <v>80</v>
      </c>
      <c r="G78" s="177" t="s">
        <v>81</v>
      </c>
      <c r="H78" s="177" t="s">
        <v>82</v>
      </c>
    </row>
    <row r="79" spans="1:8" ht="60">
      <c r="A79" s="173"/>
      <c r="B79" s="174">
        <v>1</v>
      </c>
      <c r="C79" s="170" t="s">
        <v>30</v>
      </c>
      <c r="D79" s="171" t="s">
        <v>293</v>
      </c>
      <c r="E79" s="171" t="s">
        <v>294</v>
      </c>
      <c r="F79" s="171" t="s">
        <v>296</v>
      </c>
      <c r="G79" s="171" t="s">
        <v>298</v>
      </c>
      <c r="H79" s="171" t="s">
        <v>298</v>
      </c>
    </row>
    <row r="80" spans="1:8" ht="60">
      <c r="A80" s="173"/>
      <c r="B80" s="174">
        <v>2</v>
      </c>
      <c r="C80" s="170" t="s">
        <v>31</v>
      </c>
      <c r="D80" s="171" t="s">
        <v>293</v>
      </c>
      <c r="E80" s="171" t="s">
        <v>294</v>
      </c>
      <c r="F80" s="171" t="s">
        <v>296</v>
      </c>
      <c r="G80" s="171" t="s">
        <v>298</v>
      </c>
      <c r="H80" s="171" t="s">
        <v>298</v>
      </c>
    </row>
    <row r="81" spans="1:8" ht="105">
      <c r="A81" s="173"/>
      <c r="B81" s="174">
        <v>3</v>
      </c>
      <c r="C81" s="170" t="s">
        <v>32</v>
      </c>
      <c r="D81" s="171" t="s">
        <v>293</v>
      </c>
      <c r="E81" s="171" t="s">
        <v>295</v>
      </c>
      <c r="F81" s="171" t="s">
        <v>300</v>
      </c>
      <c r="G81" s="171" t="s">
        <v>298</v>
      </c>
      <c r="H81" s="171" t="s">
        <v>303</v>
      </c>
    </row>
    <row r="82" spans="1:8" ht="105">
      <c r="A82" s="173"/>
      <c r="B82" s="174">
        <v>4</v>
      </c>
      <c r="C82" s="170" t="s">
        <v>33</v>
      </c>
      <c r="D82" s="171" t="s">
        <v>295</v>
      </c>
      <c r="E82" s="171" t="s">
        <v>295</v>
      </c>
      <c r="F82" s="171" t="s">
        <v>300</v>
      </c>
      <c r="G82" s="171" t="s">
        <v>298</v>
      </c>
      <c r="H82" s="171" t="s">
        <v>303</v>
      </c>
    </row>
    <row r="83" spans="1:8" ht="105">
      <c r="A83" s="173"/>
      <c r="B83" s="185">
        <v>5</v>
      </c>
      <c r="C83" s="170" t="s">
        <v>34</v>
      </c>
      <c r="D83" s="171" t="s">
        <v>295</v>
      </c>
      <c r="E83" s="171" t="s">
        <v>295</v>
      </c>
      <c r="F83" s="171" t="s">
        <v>300</v>
      </c>
      <c r="G83" s="171"/>
      <c r="H83" s="171" t="s">
        <v>303</v>
      </c>
    </row>
    <row r="84" spans="1:8" ht="31.5">
      <c r="A84" s="186">
        <v>11</v>
      </c>
      <c r="B84" s="177" t="s">
        <v>35</v>
      </c>
      <c r="C84" s="177" t="s">
        <v>24</v>
      </c>
      <c r="D84" s="191" t="s">
        <v>83</v>
      </c>
      <c r="E84" s="191" t="s">
        <v>84</v>
      </c>
      <c r="F84" s="191" t="s">
        <v>85</v>
      </c>
      <c r="G84" s="191" t="s">
        <v>86</v>
      </c>
      <c r="H84" s="191" t="s">
        <v>87</v>
      </c>
    </row>
    <row r="85" spans="1:8" ht="60">
      <c r="A85" s="173"/>
      <c r="B85" s="174">
        <v>1</v>
      </c>
      <c r="C85" s="170" t="s">
        <v>30</v>
      </c>
      <c r="D85" s="171" t="s">
        <v>293</v>
      </c>
      <c r="E85" s="189" t="s">
        <v>88</v>
      </c>
      <c r="F85" s="189" t="s">
        <v>88</v>
      </c>
      <c r="G85" s="189" t="s">
        <v>88</v>
      </c>
      <c r="H85" s="189" t="s">
        <v>88</v>
      </c>
    </row>
    <row r="86" spans="1:8" ht="60">
      <c r="A86" s="173"/>
      <c r="B86" s="174">
        <v>2</v>
      </c>
      <c r="C86" s="170" t="s">
        <v>31</v>
      </c>
      <c r="D86" s="171" t="s">
        <v>293</v>
      </c>
      <c r="E86" s="189" t="s">
        <v>88</v>
      </c>
      <c r="F86" s="189" t="s">
        <v>88</v>
      </c>
      <c r="G86" s="189" t="s">
        <v>88</v>
      </c>
      <c r="H86" s="189" t="s">
        <v>88</v>
      </c>
    </row>
    <row r="87" spans="1:8" ht="60">
      <c r="A87" s="173"/>
      <c r="B87" s="174">
        <v>3</v>
      </c>
      <c r="C87" s="170" t="s">
        <v>32</v>
      </c>
      <c r="D87" s="171" t="s">
        <v>293</v>
      </c>
      <c r="E87" s="189" t="s">
        <v>88</v>
      </c>
      <c r="F87" s="189" t="s">
        <v>88</v>
      </c>
      <c r="G87" s="189" t="s">
        <v>88</v>
      </c>
      <c r="H87" s="189" t="s">
        <v>88</v>
      </c>
    </row>
    <row r="88" spans="1:8" ht="60">
      <c r="A88" s="173"/>
      <c r="B88" s="174">
        <v>4</v>
      </c>
      <c r="C88" s="170" t="s">
        <v>33</v>
      </c>
      <c r="D88" s="171" t="s">
        <v>293</v>
      </c>
      <c r="E88" s="189" t="s">
        <v>88</v>
      </c>
      <c r="F88" s="189" t="s">
        <v>88</v>
      </c>
      <c r="G88" s="189" t="s">
        <v>88</v>
      </c>
      <c r="H88" s="189" t="s">
        <v>88</v>
      </c>
    </row>
    <row r="89" spans="1:8" ht="60">
      <c r="A89" s="173"/>
      <c r="B89" s="185">
        <v>5</v>
      </c>
      <c r="C89" s="170" t="s">
        <v>34</v>
      </c>
      <c r="D89" s="171" t="s">
        <v>293</v>
      </c>
      <c r="E89" s="189" t="s">
        <v>88</v>
      </c>
      <c r="F89" s="189" t="s">
        <v>88</v>
      </c>
      <c r="G89" s="189" t="s">
        <v>88</v>
      </c>
      <c r="H89" s="189" t="s">
        <v>88</v>
      </c>
    </row>
    <row r="90" spans="1:8" ht="31.5">
      <c r="A90" s="186">
        <v>12</v>
      </c>
      <c r="B90" s="177" t="s">
        <v>35</v>
      </c>
      <c r="C90" s="177" t="s">
        <v>24</v>
      </c>
      <c r="D90" s="191" t="s">
        <v>89</v>
      </c>
      <c r="E90" s="191" t="s">
        <v>90</v>
      </c>
      <c r="F90" s="191" t="s">
        <v>91</v>
      </c>
      <c r="G90" s="191" t="s">
        <v>92</v>
      </c>
      <c r="H90" s="191" t="s">
        <v>93</v>
      </c>
    </row>
    <row r="91" spans="1:8" ht="30">
      <c r="A91" s="173"/>
      <c r="B91" s="174">
        <v>1</v>
      </c>
      <c r="C91" s="170" t="s">
        <v>30</v>
      </c>
      <c r="D91" s="189" t="s">
        <v>88</v>
      </c>
      <c r="E91" s="189" t="s">
        <v>88</v>
      </c>
      <c r="F91" s="189" t="s">
        <v>88</v>
      </c>
      <c r="G91" s="189" t="s">
        <v>88</v>
      </c>
      <c r="H91" s="189" t="s">
        <v>88</v>
      </c>
    </row>
    <row r="92" spans="1:8" ht="30">
      <c r="A92" s="173"/>
      <c r="B92" s="174">
        <v>2</v>
      </c>
      <c r="C92" s="170" t="s">
        <v>31</v>
      </c>
      <c r="D92" s="189" t="s">
        <v>88</v>
      </c>
      <c r="E92" s="189" t="s">
        <v>88</v>
      </c>
      <c r="F92" s="189" t="s">
        <v>88</v>
      </c>
      <c r="G92" s="189" t="s">
        <v>88</v>
      </c>
      <c r="H92" s="189" t="s">
        <v>88</v>
      </c>
    </row>
    <row r="93" spans="1:8" ht="30">
      <c r="A93" s="173"/>
      <c r="B93" s="174">
        <v>3</v>
      </c>
      <c r="C93" s="170" t="s">
        <v>32</v>
      </c>
      <c r="D93" s="189" t="s">
        <v>88</v>
      </c>
      <c r="E93" s="189" t="s">
        <v>88</v>
      </c>
      <c r="F93" s="189" t="s">
        <v>88</v>
      </c>
      <c r="G93" s="189" t="s">
        <v>88</v>
      </c>
      <c r="H93" s="189" t="s">
        <v>88</v>
      </c>
    </row>
    <row r="94" spans="1:8" ht="30">
      <c r="A94" s="173"/>
      <c r="B94" s="174">
        <v>4</v>
      </c>
      <c r="C94" s="170" t="s">
        <v>33</v>
      </c>
      <c r="D94" s="189" t="s">
        <v>88</v>
      </c>
      <c r="E94" s="189" t="s">
        <v>88</v>
      </c>
      <c r="F94" s="189" t="s">
        <v>88</v>
      </c>
      <c r="G94" s="189" t="s">
        <v>88</v>
      </c>
      <c r="H94" s="189" t="s">
        <v>88</v>
      </c>
    </row>
    <row r="95" spans="1:8" ht="30">
      <c r="A95" s="173"/>
      <c r="B95" s="185">
        <v>5</v>
      </c>
      <c r="C95" s="170" t="s">
        <v>34</v>
      </c>
      <c r="D95" s="189" t="s">
        <v>88</v>
      </c>
      <c r="E95" s="189" t="s">
        <v>88</v>
      </c>
      <c r="F95" s="189" t="s">
        <v>88</v>
      </c>
      <c r="G95" s="189" t="s">
        <v>88</v>
      </c>
      <c r="H95" s="189" t="s">
        <v>88</v>
      </c>
    </row>
    <row r="96" spans="1:8" ht="31.5">
      <c r="A96" s="186">
        <v>13</v>
      </c>
      <c r="B96" s="177" t="s">
        <v>35</v>
      </c>
      <c r="C96" s="177" t="s">
        <v>24</v>
      </c>
      <c r="D96" s="177" t="s">
        <v>94</v>
      </c>
      <c r="E96" s="177" t="s">
        <v>95</v>
      </c>
      <c r="F96" s="177" t="s">
        <v>96</v>
      </c>
      <c r="G96" s="177" t="s">
        <v>97</v>
      </c>
      <c r="H96" s="177" t="s">
        <v>98</v>
      </c>
    </row>
    <row r="97" spans="1:8" ht="45">
      <c r="A97" s="173"/>
      <c r="B97" s="174">
        <v>1</v>
      </c>
      <c r="C97" s="170" t="s">
        <v>30</v>
      </c>
      <c r="D97" s="189" t="s">
        <v>88</v>
      </c>
      <c r="E97" s="189" t="s">
        <v>88</v>
      </c>
      <c r="F97" s="171" t="s">
        <v>296</v>
      </c>
      <c r="G97" s="171" t="s">
        <v>298</v>
      </c>
      <c r="H97" s="171" t="s">
        <v>298</v>
      </c>
    </row>
    <row r="98" spans="1:8" ht="45">
      <c r="A98" s="173"/>
      <c r="B98" s="174">
        <v>2</v>
      </c>
      <c r="C98" s="170" t="s">
        <v>31</v>
      </c>
      <c r="D98" s="189" t="s">
        <v>88</v>
      </c>
      <c r="E98" s="189" t="s">
        <v>88</v>
      </c>
      <c r="F98" s="171" t="s">
        <v>296</v>
      </c>
      <c r="G98" s="171" t="s">
        <v>298</v>
      </c>
      <c r="H98" s="171" t="s">
        <v>298</v>
      </c>
    </row>
    <row r="99" spans="1:8" ht="75">
      <c r="A99" s="173"/>
      <c r="B99" s="174">
        <v>3</v>
      </c>
      <c r="C99" s="170" t="s">
        <v>32</v>
      </c>
      <c r="D99" s="189" t="s">
        <v>88</v>
      </c>
      <c r="E99" s="189" t="s">
        <v>88</v>
      </c>
      <c r="F99" s="171" t="s">
        <v>300</v>
      </c>
      <c r="G99" s="171"/>
      <c r="H99" s="171" t="s">
        <v>303</v>
      </c>
    </row>
    <row r="100" spans="1:8" ht="75">
      <c r="A100" s="173"/>
      <c r="B100" s="174">
        <v>4</v>
      </c>
      <c r="C100" s="170" t="s">
        <v>33</v>
      </c>
      <c r="D100" s="189" t="s">
        <v>88</v>
      </c>
      <c r="E100" s="189"/>
      <c r="F100" s="171" t="s">
        <v>300</v>
      </c>
      <c r="G100" s="171"/>
      <c r="H100" s="171" t="s">
        <v>303</v>
      </c>
    </row>
    <row r="101" spans="1:8" ht="75">
      <c r="A101" s="173"/>
      <c r="B101" s="185">
        <v>5</v>
      </c>
      <c r="C101" s="170" t="s">
        <v>34</v>
      </c>
      <c r="D101" s="189" t="s">
        <v>88</v>
      </c>
      <c r="E101" s="189" t="s">
        <v>88</v>
      </c>
      <c r="F101" s="171" t="s">
        <v>300</v>
      </c>
      <c r="G101" s="171"/>
      <c r="H101" s="171" t="s">
        <v>303</v>
      </c>
    </row>
    <row r="102" spans="1:8" ht="31.5">
      <c r="A102" s="173"/>
      <c r="B102" s="177" t="s">
        <v>35</v>
      </c>
      <c r="C102" s="177" t="s">
        <v>24</v>
      </c>
      <c r="D102" s="177" t="s">
        <v>99</v>
      </c>
      <c r="E102" s="177" t="s">
        <v>100</v>
      </c>
      <c r="F102" s="177" t="s">
        <v>101</v>
      </c>
      <c r="G102" s="177" t="s">
        <v>102</v>
      </c>
      <c r="H102" s="177" t="s">
        <v>103</v>
      </c>
    </row>
    <row r="103" spans="1:8" ht="60">
      <c r="A103" s="186">
        <v>14</v>
      </c>
      <c r="B103" s="174">
        <v>1</v>
      </c>
      <c r="C103" s="170" t="s">
        <v>30</v>
      </c>
      <c r="D103" s="171" t="s">
        <v>293</v>
      </c>
      <c r="E103" s="171" t="s">
        <v>294</v>
      </c>
      <c r="F103" s="171" t="s">
        <v>296</v>
      </c>
      <c r="G103" s="171" t="s">
        <v>298</v>
      </c>
      <c r="H103" s="171" t="s">
        <v>298</v>
      </c>
    </row>
    <row r="104" spans="1:8" ht="60">
      <c r="A104" s="173"/>
      <c r="B104" s="174">
        <v>2</v>
      </c>
      <c r="C104" s="170" t="s">
        <v>31</v>
      </c>
      <c r="D104" s="171" t="s">
        <v>293</v>
      </c>
      <c r="E104" s="171" t="s">
        <v>294</v>
      </c>
      <c r="F104" s="171" t="s">
        <v>296</v>
      </c>
      <c r="G104" s="171" t="s">
        <v>298</v>
      </c>
      <c r="H104" s="171" t="s">
        <v>298</v>
      </c>
    </row>
    <row r="105" spans="1:8" ht="105">
      <c r="A105" s="173"/>
      <c r="B105" s="174">
        <v>3</v>
      </c>
      <c r="C105" s="170" t="s">
        <v>32</v>
      </c>
      <c r="D105" s="171" t="s">
        <v>293</v>
      </c>
      <c r="E105" s="171" t="s">
        <v>295</v>
      </c>
      <c r="F105" s="171" t="s">
        <v>300</v>
      </c>
      <c r="G105" s="171" t="s">
        <v>303</v>
      </c>
      <c r="H105" s="171" t="s">
        <v>303</v>
      </c>
    </row>
    <row r="106" spans="1:8" ht="105">
      <c r="A106" s="173"/>
      <c r="B106" s="174">
        <v>4</v>
      </c>
      <c r="C106" s="170" t="s">
        <v>33</v>
      </c>
      <c r="D106" s="171" t="s">
        <v>295</v>
      </c>
      <c r="E106" s="171" t="s">
        <v>295</v>
      </c>
      <c r="F106" s="171" t="s">
        <v>300</v>
      </c>
      <c r="G106" s="171" t="s">
        <v>303</v>
      </c>
      <c r="H106" s="171" t="s">
        <v>303</v>
      </c>
    </row>
    <row r="107" spans="1:8" ht="105">
      <c r="A107" s="173"/>
      <c r="B107" s="185">
        <v>5</v>
      </c>
      <c r="C107" s="170" t="s">
        <v>34</v>
      </c>
      <c r="D107" s="171" t="s">
        <v>295</v>
      </c>
      <c r="E107" s="171" t="s">
        <v>295</v>
      </c>
      <c r="F107" s="171" t="s">
        <v>300</v>
      </c>
      <c r="G107" s="171"/>
      <c r="H107" s="171" t="s">
        <v>303</v>
      </c>
    </row>
    <row r="108" spans="1:8" ht="31.5">
      <c r="A108" s="173"/>
      <c r="B108" s="177" t="s">
        <v>35</v>
      </c>
      <c r="C108" s="177" t="s">
        <v>24</v>
      </c>
      <c r="D108" s="177" t="s">
        <v>104</v>
      </c>
      <c r="E108" s="177" t="s">
        <v>105</v>
      </c>
      <c r="F108" s="177" t="s">
        <v>106</v>
      </c>
      <c r="G108" s="177" t="s">
        <v>107</v>
      </c>
      <c r="H108" s="177" t="s">
        <v>108</v>
      </c>
    </row>
    <row r="109" spans="1:8" ht="60">
      <c r="A109" s="186">
        <v>15</v>
      </c>
      <c r="B109" s="174">
        <v>1</v>
      </c>
      <c r="C109" s="170" t="s">
        <v>30</v>
      </c>
      <c r="D109" s="171" t="s">
        <v>293</v>
      </c>
      <c r="E109" s="171" t="s">
        <v>294</v>
      </c>
      <c r="F109" s="171" t="s">
        <v>296</v>
      </c>
      <c r="G109" s="171" t="s">
        <v>298</v>
      </c>
      <c r="H109" s="171" t="s">
        <v>298</v>
      </c>
    </row>
    <row r="110" spans="1:8" ht="60">
      <c r="A110" s="173"/>
      <c r="B110" s="174">
        <v>2</v>
      </c>
      <c r="C110" s="170" t="s">
        <v>31</v>
      </c>
      <c r="D110" s="171" t="s">
        <v>293</v>
      </c>
      <c r="E110" s="171" t="s">
        <v>294</v>
      </c>
      <c r="F110" s="171" t="s">
        <v>296</v>
      </c>
      <c r="G110" s="171" t="s">
        <v>298</v>
      </c>
      <c r="H110" s="171" t="s">
        <v>298</v>
      </c>
    </row>
    <row r="111" spans="1:8" ht="105">
      <c r="A111" s="173"/>
      <c r="B111" s="174">
        <v>3</v>
      </c>
      <c r="C111" s="170" t="s">
        <v>32</v>
      </c>
      <c r="D111" s="171" t="s">
        <v>293</v>
      </c>
      <c r="E111" s="171" t="s">
        <v>295</v>
      </c>
      <c r="F111" s="171" t="s">
        <v>294</v>
      </c>
      <c r="G111" s="171" t="s">
        <v>303</v>
      </c>
      <c r="H111" s="171" t="s">
        <v>303</v>
      </c>
    </row>
    <row r="112" spans="1:8" ht="105">
      <c r="A112" s="173"/>
      <c r="B112" s="174">
        <v>4</v>
      </c>
      <c r="C112" s="170" t="s">
        <v>33</v>
      </c>
      <c r="D112" s="171" t="s">
        <v>295</v>
      </c>
      <c r="E112" s="171" t="s">
        <v>295</v>
      </c>
      <c r="F112" s="171" t="s">
        <v>294</v>
      </c>
      <c r="G112" s="171"/>
      <c r="H112" s="171" t="s">
        <v>303</v>
      </c>
    </row>
    <row r="113" spans="1:8" ht="105">
      <c r="A113" s="173"/>
      <c r="B113" s="185">
        <v>5</v>
      </c>
      <c r="C113" s="170" t="s">
        <v>34</v>
      </c>
      <c r="D113" s="171" t="s">
        <v>295</v>
      </c>
      <c r="E113" s="171" t="s">
        <v>295</v>
      </c>
      <c r="F113" s="171" t="s">
        <v>294</v>
      </c>
      <c r="G113" s="171"/>
      <c r="H113" s="171" t="s">
        <v>303</v>
      </c>
    </row>
    <row r="114" spans="1:8" ht="31.5">
      <c r="A114" s="173"/>
      <c r="B114" s="177" t="s">
        <v>35</v>
      </c>
      <c r="C114" s="177" t="s">
        <v>24</v>
      </c>
      <c r="D114" s="177" t="s">
        <v>109</v>
      </c>
      <c r="E114" s="177" t="s">
        <v>110</v>
      </c>
      <c r="F114" s="177" t="s">
        <v>111</v>
      </c>
      <c r="G114" s="177" t="s">
        <v>112</v>
      </c>
      <c r="H114" s="177" t="s">
        <v>113</v>
      </c>
    </row>
    <row r="115" spans="1:8" ht="105">
      <c r="A115" s="186">
        <v>16</v>
      </c>
      <c r="B115" s="174">
        <v>1</v>
      </c>
      <c r="C115" s="170" t="s">
        <v>30</v>
      </c>
      <c r="D115" s="171" t="s">
        <v>295</v>
      </c>
      <c r="E115" s="171" t="s">
        <v>294</v>
      </c>
      <c r="F115" s="171" t="s">
        <v>296</v>
      </c>
      <c r="G115" s="171" t="s">
        <v>298</v>
      </c>
      <c r="H115" s="171" t="s">
        <v>298</v>
      </c>
    </row>
    <row r="116" spans="1:8" ht="105">
      <c r="A116" s="173"/>
      <c r="B116" s="174">
        <v>2</v>
      </c>
      <c r="C116" s="170" t="s">
        <v>31</v>
      </c>
      <c r="D116" s="171" t="s">
        <v>295</v>
      </c>
      <c r="E116" s="171" t="s">
        <v>294</v>
      </c>
      <c r="F116" s="171" t="s">
        <v>296</v>
      </c>
      <c r="G116" s="171" t="s">
        <v>298</v>
      </c>
      <c r="H116" s="171" t="s">
        <v>298</v>
      </c>
    </row>
    <row r="117" spans="1:8" ht="105">
      <c r="A117" s="173"/>
      <c r="B117" s="174">
        <v>3</v>
      </c>
      <c r="C117" s="170" t="s">
        <v>32</v>
      </c>
      <c r="D117" s="171" t="s">
        <v>295</v>
      </c>
      <c r="E117" s="171" t="s">
        <v>294</v>
      </c>
      <c r="F117" s="171" t="s">
        <v>296</v>
      </c>
      <c r="G117" s="171" t="s">
        <v>300</v>
      </c>
      <c r="H117" s="171" t="s">
        <v>303</v>
      </c>
    </row>
    <row r="118" spans="1:8" ht="105">
      <c r="A118" s="173"/>
      <c r="B118" s="174">
        <v>4</v>
      </c>
      <c r="C118" s="170" t="s">
        <v>33</v>
      </c>
      <c r="D118" s="171" t="s">
        <v>295</v>
      </c>
      <c r="E118" s="171" t="s">
        <v>294</v>
      </c>
      <c r="F118" s="171" t="s">
        <v>296</v>
      </c>
      <c r="G118" s="171" t="s">
        <v>300</v>
      </c>
      <c r="H118" s="171" t="s">
        <v>303</v>
      </c>
    </row>
    <row r="119" spans="1:8" ht="60">
      <c r="A119" s="173"/>
      <c r="B119" s="185">
        <v>5</v>
      </c>
      <c r="C119" s="170" t="s">
        <v>34</v>
      </c>
      <c r="D119" s="171"/>
      <c r="E119" s="171" t="s">
        <v>294</v>
      </c>
      <c r="F119" s="171"/>
      <c r="G119" s="171" t="s">
        <v>300</v>
      </c>
      <c r="H119" s="171" t="s">
        <v>303</v>
      </c>
    </row>
    <row r="120" spans="1:8" ht="15.75">
      <c r="A120" s="173"/>
      <c r="B120" s="190" t="s">
        <v>35</v>
      </c>
      <c r="C120" s="190" t="s">
        <v>24</v>
      </c>
      <c r="D120" s="177"/>
      <c r="E120" s="177"/>
      <c r="F120" s="177"/>
      <c r="G120" s="177"/>
      <c r="H120" s="177"/>
    </row>
    <row r="121" spans="1:8">
      <c r="A121" s="186">
        <v>17</v>
      </c>
      <c r="B121" s="174">
        <v>1</v>
      </c>
      <c r="C121" s="170" t="s">
        <v>30</v>
      </c>
      <c r="D121" s="171"/>
      <c r="E121" s="171"/>
      <c r="F121" s="171"/>
      <c r="G121" s="171"/>
      <c r="H121" s="171"/>
    </row>
    <row r="122" spans="1:8">
      <c r="A122" s="173"/>
      <c r="B122" s="174">
        <v>2</v>
      </c>
      <c r="C122" s="170" t="s">
        <v>31</v>
      </c>
      <c r="D122" s="171"/>
      <c r="E122" s="171"/>
      <c r="F122" s="171"/>
      <c r="G122" s="171"/>
      <c r="H122" s="171"/>
    </row>
    <row r="123" spans="1:8">
      <c r="A123" s="173"/>
      <c r="B123" s="174">
        <v>3</v>
      </c>
      <c r="C123" s="170" t="s">
        <v>32</v>
      </c>
      <c r="D123" s="171"/>
      <c r="E123" s="171"/>
      <c r="F123" s="171"/>
      <c r="G123" s="171"/>
      <c r="H123" s="171"/>
    </row>
    <row r="124" spans="1:8">
      <c r="A124" s="173"/>
      <c r="B124" s="174">
        <v>4</v>
      </c>
      <c r="C124" s="170" t="s">
        <v>33</v>
      </c>
      <c r="D124" s="171"/>
      <c r="E124" s="171"/>
      <c r="F124" s="171"/>
      <c r="G124" s="171"/>
      <c r="H124" s="171"/>
    </row>
    <row r="125" spans="1:8">
      <c r="A125" s="173"/>
      <c r="B125" s="174">
        <v>5</v>
      </c>
      <c r="C125" s="170" t="s">
        <v>34</v>
      </c>
      <c r="D125" s="192"/>
      <c r="E125" s="172"/>
      <c r="F125" s="172"/>
      <c r="G125" s="173"/>
      <c r="H125" s="172"/>
    </row>
    <row r="126" spans="1:8" ht="15.75">
      <c r="A126" s="186">
        <v>18</v>
      </c>
      <c r="B126" s="177" t="s">
        <v>35</v>
      </c>
      <c r="C126" s="177" t="s">
        <v>24</v>
      </c>
      <c r="D126" s="177"/>
      <c r="E126" s="177"/>
      <c r="F126" s="177"/>
      <c r="G126" s="177"/>
      <c r="H126" s="177"/>
    </row>
    <row r="127" spans="1:8">
      <c r="A127" s="173"/>
      <c r="B127" s="174">
        <v>1</v>
      </c>
      <c r="C127" s="170" t="s">
        <v>114</v>
      </c>
      <c r="D127" s="192"/>
      <c r="E127" s="171"/>
      <c r="F127" s="171"/>
      <c r="G127" s="192"/>
      <c r="H127" s="171"/>
    </row>
    <row r="128" spans="1:8">
      <c r="A128" s="173"/>
      <c r="B128" s="174">
        <v>2</v>
      </c>
      <c r="C128" s="170" t="s">
        <v>115</v>
      </c>
      <c r="D128" s="171"/>
      <c r="E128" s="192"/>
      <c r="F128" s="171"/>
      <c r="G128" s="192"/>
      <c r="H128" s="171"/>
    </row>
    <row r="129" spans="1:8">
      <c r="A129" s="173"/>
      <c r="B129" s="174">
        <v>3</v>
      </c>
      <c r="C129" s="170" t="s">
        <v>116</v>
      </c>
      <c r="D129" s="171"/>
      <c r="E129" s="192"/>
      <c r="F129" s="192"/>
      <c r="G129" s="171"/>
      <c r="H129" s="171"/>
    </row>
    <row r="130" spans="1:8">
      <c r="A130" s="173"/>
      <c r="B130" s="174">
        <v>4</v>
      </c>
      <c r="C130" s="170" t="s">
        <v>117</v>
      </c>
      <c r="D130" s="192"/>
      <c r="E130" s="192"/>
      <c r="F130" s="192"/>
      <c r="G130" s="171"/>
      <c r="H130" s="171"/>
    </row>
    <row r="131" spans="1:8">
      <c r="A131" s="173"/>
      <c r="B131" s="174">
        <v>5</v>
      </c>
      <c r="C131" s="170" t="s">
        <v>118</v>
      </c>
      <c r="D131" s="192"/>
      <c r="E131" s="192"/>
      <c r="F131" s="192"/>
      <c r="G131" s="193"/>
      <c r="H131" s="193"/>
    </row>
    <row r="132" spans="1:8">
      <c r="A132" s="173"/>
      <c r="B132" s="174">
        <v>6</v>
      </c>
      <c r="C132" s="194" t="s">
        <v>119</v>
      </c>
      <c r="D132" s="193"/>
      <c r="E132" s="193"/>
      <c r="F132" s="193"/>
      <c r="G132" s="193"/>
      <c r="H132" s="193"/>
    </row>
    <row r="133" spans="1:8">
      <c r="B133" s="77"/>
      <c r="C133" s="36"/>
      <c r="D133" s="60"/>
      <c r="E133" s="60"/>
      <c r="F133" s="60"/>
      <c r="G133" s="60"/>
      <c r="H133" s="60"/>
    </row>
    <row r="134" spans="1:8" ht="105.75" customHeight="1">
      <c r="B134" s="249" t="s">
        <v>120</v>
      </c>
      <c r="C134" s="250"/>
      <c r="D134" s="250"/>
      <c r="E134" s="250"/>
      <c r="F134" s="250"/>
      <c r="G134" s="250"/>
      <c r="H134" s="251"/>
    </row>
    <row r="135" spans="1:8">
      <c r="B135" s="35"/>
      <c r="C135" s="36"/>
      <c r="D135" s="37"/>
      <c r="E135" s="37"/>
      <c r="F135" s="37"/>
      <c r="G135" s="37"/>
      <c r="H135" s="37"/>
    </row>
    <row r="136" spans="1:8" ht="26.25">
      <c r="B136" s="38"/>
      <c r="C136" s="38"/>
      <c r="D136" s="38" t="s">
        <v>121</v>
      </c>
      <c r="E136" s="38"/>
      <c r="F136" s="38"/>
      <c r="G136" s="38"/>
      <c r="H136" s="38"/>
    </row>
    <row r="137" spans="1:8" ht="31.5">
      <c r="B137" s="28" t="s">
        <v>35</v>
      </c>
      <c r="C137" s="28" t="s">
        <v>24</v>
      </c>
      <c r="D137" s="28" t="s">
        <v>122</v>
      </c>
      <c r="E137" s="28" t="s">
        <v>79</v>
      </c>
      <c r="F137" s="28" t="s">
        <v>80</v>
      </c>
      <c r="G137" s="28" t="s">
        <v>81</v>
      </c>
      <c r="H137" s="28" t="s">
        <v>82</v>
      </c>
    </row>
    <row r="138" spans="1:8" ht="60">
      <c r="B138" s="30">
        <v>1</v>
      </c>
      <c r="C138" s="31" t="s">
        <v>30</v>
      </c>
      <c r="D138" s="32" t="s">
        <v>293</v>
      </c>
      <c r="E138" s="32" t="s">
        <v>294</v>
      </c>
      <c r="F138" s="32" t="s">
        <v>296</v>
      </c>
      <c r="G138" s="32" t="s">
        <v>298</v>
      </c>
      <c r="H138" s="32"/>
    </row>
    <row r="139" spans="1:8">
      <c r="B139" s="30">
        <v>2</v>
      </c>
      <c r="C139" s="31" t="s">
        <v>31</v>
      </c>
      <c r="D139" s="32"/>
      <c r="E139" s="32"/>
      <c r="F139" s="32"/>
      <c r="G139" s="32"/>
      <c r="H139" s="32"/>
    </row>
    <row r="140" spans="1:8" ht="105">
      <c r="B140" s="30">
        <v>3</v>
      </c>
      <c r="C140" s="31" t="s">
        <v>32</v>
      </c>
      <c r="D140" s="32"/>
      <c r="E140" s="32" t="s">
        <v>295</v>
      </c>
      <c r="F140" s="32" t="s">
        <v>300</v>
      </c>
      <c r="G140" s="32"/>
      <c r="H140" s="32" t="s">
        <v>303</v>
      </c>
    </row>
    <row r="141" spans="1:8">
      <c r="B141" s="30">
        <v>4</v>
      </c>
      <c r="C141" s="31" t="s">
        <v>33</v>
      </c>
      <c r="D141" s="32"/>
      <c r="E141" s="32"/>
      <c r="F141" s="32"/>
      <c r="G141" s="32"/>
      <c r="H141" s="32"/>
    </row>
    <row r="142" spans="1:8">
      <c r="B142" s="1"/>
      <c r="C142" s="39"/>
      <c r="D142" s="32"/>
      <c r="E142" s="32"/>
      <c r="F142" s="32"/>
      <c r="G142" s="32"/>
      <c r="H142" s="32"/>
    </row>
    <row r="143" spans="1:8">
      <c r="B143" s="1"/>
      <c r="C143" s="39"/>
      <c r="D143" s="32"/>
      <c r="F143" s="32"/>
      <c r="G143" s="32"/>
      <c r="H143" s="32"/>
    </row>
    <row r="144" spans="1:8" ht="26.25">
      <c r="B144" s="252" t="s">
        <v>123</v>
      </c>
      <c r="C144" s="250"/>
      <c r="D144" s="250"/>
      <c r="E144" s="250"/>
      <c r="F144" s="250"/>
      <c r="G144" s="250"/>
      <c r="H144" s="251"/>
    </row>
    <row r="145" spans="2:8" ht="31.5">
      <c r="B145" s="28" t="s">
        <v>35</v>
      </c>
      <c r="C145" s="28" t="s">
        <v>24</v>
      </c>
      <c r="D145" s="28" t="s">
        <v>124</v>
      </c>
      <c r="E145" s="28" t="s">
        <v>125</v>
      </c>
      <c r="F145" s="28" t="s">
        <v>126</v>
      </c>
      <c r="G145" s="28" t="s">
        <v>127</v>
      </c>
      <c r="H145" s="28" t="s">
        <v>128</v>
      </c>
    </row>
    <row r="146" spans="2:8" ht="60">
      <c r="B146" s="30">
        <v>1</v>
      </c>
      <c r="C146" s="31" t="s">
        <v>129</v>
      </c>
      <c r="D146" s="32" t="s">
        <v>293</v>
      </c>
      <c r="E146" s="32" t="s">
        <v>294</v>
      </c>
      <c r="F146" s="32" t="s">
        <v>296</v>
      </c>
      <c r="G146" s="32" t="s">
        <v>298</v>
      </c>
      <c r="H146" s="32" t="s">
        <v>303</v>
      </c>
    </row>
    <row r="147" spans="2:8" ht="60">
      <c r="B147" s="30">
        <v>1</v>
      </c>
      <c r="C147" s="31"/>
      <c r="D147" s="32" t="s">
        <v>293</v>
      </c>
      <c r="E147" s="32" t="s">
        <v>294</v>
      </c>
      <c r="F147" s="32" t="s">
        <v>296</v>
      </c>
      <c r="G147" s="32" t="s">
        <v>298</v>
      </c>
      <c r="H147" s="32" t="s">
        <v>303</v>
      </c>
    </row>
    <row r="148" spans="2:8" ht="105">
      <c r="B148" s="30">
        <v>2</v>
      </c>
      <c r="C148" s="31" t="s">
        <v>130</v>
      </c>
      <c r="D148" s="32"/>
      <c r="E148" s="32" t="s">
        <v>295</v>
      </c>
      <c r="F148" s="32" t="s">
        <v>300</v>
      </c>
      <c r="G148" s="32"/>
      <c r="H148" s="4"/>
    </row>
    <row r="149" spans="2:8" ht="105">
      <c r="B149" s="30">
        <v>2</v>
      </c>
      <c r="C149" s="31"/>
      <c r="D149" s="32"/>
      <c r="E149" s="32" t="s">
        <v>295</v>
      </c>
      <c r="F149" s="32" t="s">
        <v>300</v>
      </c>
      <c r="G149" s="32"/>
      <c r="H149" s="4"/>
    </row>
    <row r="150" spans="2:8" ht="15.75" customHeight="1"/>
    <row r="151" spans="2:8" ht="15.75" customHeight="1"/>
    <row r="152" spans="2:8" ht="15.75" customHeight="1"/>
    <row r="153" spans="2:8" ht="15.75" customHeight="1"/>
    <row r="154" spans="2:8" ht="15.75" customHeight="1"/>
    <row r="155" spans="2:8" ht="15.75" customHeight="1"/>
    <row r="156" spans="2:8" ht="15.75" customHeight="1"/>
    <row r="157" spans="2:8" ht="15.75" customHeight="1"/>
    <row r="158" spans="2:8" ht="15.75" customHeight="1"/>
    <row r="159" spans="2:8" ht="15.75" customHeight="1"/>
    <row r="160" spans="2:8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B134:H134"/>
    <mergeCell ref="B144:H144"/>
    <mergeCell ref="A1:H1"/>
    <mergeCell ref="A3:H3"/>
    <mergeCell ref="D4:E4"/>
  </mergeCells>
  <printOptions horizontalCentered="1" verticalCentered="1"/>
  <pageMargins left="0" right="0" top="0" bottom="0" header="0" footer="0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11</vt:i4>
      </vt:variant>
      <vt:variant>
        <vt:lpstr>Περιοχές με ονόματα</vt:lpstr>
      </vt:variant>
      <vt:variant>
        <vt:i4>22</vt:i4>
      </vt:variant>
    </vt:vector>
  </HeadingPairs>
  <TitlesOfParts>
    <vt:vector size="33" baseType="lpstr">
      <vt:lpstr>Α-ΠΛΗΡΟΦ</vt:lpstr>
      <vt:lpstr>Α-ΠΑΙΔΑΓΩΓΩΝ</vt:lpstr>
      <vt:lpstr>Α-ΟΙΚΟΝ.ΤΟΥΡ </vt:lpstr>
      <vt:lpstr>Α-ΜΟΝΑΔ.ΦΙΛΟΞΕΝΙΑΣ  </vt:lpstr>
      <vt:lpstr>Α- ΔΗΜΟΣ.ΣΧΕΣ</vt:lpstr>
      <vt:lpstr>Γ-ΦΥΛ.ΜΟΥΣ </vt:lpstr>
      <vt:lpstr>Γ- ΕΡΓΟΘ</vt:lpstr>
      <vt:lpstr>Γ-ΠΑΙΔΑΓΩΓΩΝ </vt:lpstr>
      <vt:lpstr>Γ-ΠΛΗΡΟΦ</vt:lpstr>
      <vt:lpstr>Γ-ΑΙΣΘ</vt:lpstr>
      <vt:lpstr>Γ-ΠΟΔΟΛ</vt:lpstr>
      <vt:lpstr>'Α- ΔΗΜΟΣ.ΣΧΕΣ'!keno1</vt:lpstr>
      <vt:lpstr>'Α-ΜΟΝΑΔ.ΦΙΛΟΞΕΝΙΑΣ  '!keno1</vt:lpstr>
      <vt:lpstr>'Α-ΟΙΚΟΝ.ΤΟΥΡ '!keno1</vt:lpstr>
      <vt:lpstr>'Α-ΠΑΙΔΑΓΩΓΩΝ'!keno1</vt:lpstr>
      <vt:lpstr>'Α-ΠΛΗΡΟΦ'!keno1</vt:lpstr>
      <vt:lpstr>'Γ- ΕΡΓΟΘ'!keno1</vt:lpstr>
      <vt:lpstr>'Γ-ΑΙΣΘ'!keno1</vt:lpstr>
      <vt:lpstr>'Γ-ΠΑΙΔΑΓΩΓΩΝ '!keno1</vt:lpstr>
      <vt:lpstr>'Γ-ΠΛΗΡΟΦ'!keno1</vt:lpstr>
      <vt:lpstr>'Γ-ΠΟΔΟΛ'!keno1</vt:lpstr>
      <vt:lpstr>'Γ-ΦΥΛ.ΜΟΥΣ '!keno1</vt:lpstr>
      <vt:lpstr>'Α- ΔΗΜΟΣ.ΣΧΕΣ'!mathimata3</vt:lpstr>
      <vt:lpstr>'Α-ΜΟΝΑΔ.ΦΙΛΟΞΕΝΙΑΣ  '!mathimata3</vt:lpstr>
      <vt:lpstr>'Α-ΟΙΚΟΝ.ΤΟΥΡ '!mathimata3</vt:lpstr>
      <vt:lpstr>'Α-ΠΑΙΔΑΓΩΓΩΝ'!mathimata3</vt:lpstr>
      <vt:lpstr>'Α-ΠΛΗΡΟΦ'!mathimata3</vt:lpstr>
      <vt:lpstr>'Γ- ΕΡΓΟΘ'!mathimata3</vt:lpstr>
      <vt:lpstr>'Γ-ΑΙΣΘ'!mathimata3</vt:lpstr>
      <vt:lpstr>'Γ-ΠΑΙΔΑΓΩΓΩΝ '!mathimata3</vt:lpstr>
      <vt:lpstr>'Γ-ΠΛΗΡΟΦ'!mathimata3</vt:lpstr>
      <vt:lpstr>'Γ-ΠΟΔΟΛ'!mathimata3</vt:lpstr>
      <vt:lpstr>'Γ-ΦΥΛ.ΜΟΥΣ '!mathimata3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lignos1</dc:creator>
  <cp:lastModifiedBy>lignos</cp:lastModifiedBy>
  <cp:lastPrinted>2024-11-13T17:22:26Z</cp:lastPrinted>
  <dcterms:created xsi:type="dcterms:W3CDTF">2016-01-31T15:40:25Z</dcterms:created>
  <dcterms:modified xsi:type="dcterms:W3CDTF">2024-11-13T17:31:10Z</dcterms:modified>
</cp:coreProperties>
</file>